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/>
  <mc:AlternateContent xmlns:mc="http://schemas.openxmlformats.org/markup-compatibility/2006">
    <mc:Choice Requires="x15">
      <x15ac:absPath xmlns:x15ac="http://schemas.microsoft.com/office/spreadsheetml/2010/11/ac" url="C:\ITOH\１０）月次\月次決算3106\０２）月次管理\"/>
    </mc:Choice>
  </mc:AlternateContent>
  <xr:revisionPtr revIDLastSave="0" documentId="8_{E3BDD028-4BFD-47F8-8639-206522DD533F}" xr6:coauthVersionLast="43" xr6:coauthVersionMax="43" xr10:uidLastSave="{00000000-0000-0000-0000-000000000000}"/>
  <bookViews>
    <workbookView xWindow="390" yWindow="390" windowWidth="25425" windowHeight="15075" tabRatio="572" xr2:uid="{00000000-000D-0000-FFFF-FFFF00000000}"/>
  </bookViews>
  <sheets>
    <sheet name="請求書兼支払伝票" sheetId="7" r:id="rId1"/>
    <sheet name="記載例" sheetId="6" r:id="rId2"/>
  </sheets>
  <definedNames>
    <definedName name="_xlnm.Print_Area" localSheetId="1">記載例!$A$1:$AE$31</definedName>
    <definedName name="_xlnm.Print_Area" localSheetId="0">請求書兼支払伝票!$A$1:$AE$86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77" i="7" l="1"/>
  <c r="M106" i="7" s="1"/>
  <c r="M49" i="7"/>
  <c r="S115" i="7"/>
  <c r="Q115" i="7"/>
  <c r="P115" i="7"/>
  <c r="M115" i="7"/>
  <c r="K115" i="7"/>
  <c r="J115" i="7"/>
  <c r="I115" i="7"/>
  <c r="H115" i="7"/>
  <c r="G115" i="7"/>
  <c r="F115" i="7"/>
  <c r="E115" i="7"/>
  <c r="D115" i="7"/>
  <c r="B115" i="7"/>
  <c r="T114" i="7"/>
  <c r="S114" i="7"/>
  <c r="R114" i="7"/>
  <c r="Q114" i="7"/>
  <c r="P114" i="7"/>
  <c r="M114" i="7"/>
  <c r="L114" i="7"/>
  <c r="K114" i="7"/>
  <c r="J114" i="7"/>
  <c r="I114" i="7"/>
  <c r="H114" i="7"/>
  <c r="G114" i="7"/>
  <c r="F114" i="7"/>
  <c r="E114" i="7"/>
  <c r="D114" i="7"/>
  <c r="B114" i="7"/>
  <c r="S113" i="7"/>
  <c r="Q113" i="7"/>
  <c r="P113" i="7"/>
  <c r="M113" i="7"/>
  <c r="K113" i="7"/>
  <c r="J113" i="7"/>
  <c r="I113" i="7"/>
  <c r="H113" i="7"/>
  <c r="G113" i="7"/>
  <c r="F113" i="7"/>
  <c r="E113" i="7"/>
  <c r="D113" i="7"/>
  <c r="B113" i="7"/>
  <c r="S112" i="7"/>
  <c r="Q112" i="7"/>
  <c r="P112" i="7"/>
  <c r="M112" i="7"/>
  <c r="K112" i="7"/>
  <c r="J112" i="7"/>
  <c r="I112" i="7"/>
  <c r="H112" i="7"/>
  <c r="G112" i="7"/>
  <c r="F112" i="7"/>
  <c r="E112" i="7"/>
  <c r="D112" i="7"/>
  <c r="B112" i="7"/>
  <c r="AE111" i="7"/>
  <c r="AD111" i="7"/>
  <c r="S111" i="7"/>
  <c r="Q111" i="7"/>
  <c r="P111" i="7"/>
  <c r="M111" i="7"/>
  <c r="K111" i="7"/>
  <c r="J111" i="7"/>
  <c r="I111" i="7"/>
  <c r="H111" i="7"/>
  <c r="G111" i="7"/>
  <c r="F111" i="7"/>
  <c r="E111" i="7"/>
  <c r="D111" i="7"/>
  <c r="B111" i="7"/>
  <c r="AE110" i="7"/>
  <c r="AD110" i="7"/>
  <c r="AD108" i="7"/>
  <c r="AC108" i="7"/>
  <c r="AB108" i="7"/>
  <c r="Z108" i="7"/>
  <c r="Y108" i="7"/>
  <c r="X108" i="7"/>
  <c r="W108" i="7"/>
  <c r="V108" i="7"/>
  <c r="S108" i="7"/>
  <c r="Q108" i="7"/>
  <c r="K108" i="7"/>
  <c r="AC107" i="7"/>
  <c r="Z107" i="7"/>
  <c r="X107" i="7"/>
  <c r="V107" i="7"/>
  <c r="P107" i="7"/>
  <c r="L107" i="7"/>
  <c r="K107" i="7"/>
  <c r="AC106" i="7"/>
  <c r="Z106" i="7"/>
  <c r="X106" i="7"/>
  <c r="V106" i="7"/>
  <c r="L106" i="7"/>
  <c r="K106" i="7"/>
  <c r="L105" i="7"/>
  <c r="K105" i="7"/>
  <c r="J105" i="7"/>
  <c r="I105" i="7"/>
  <c r="H105" i="7"/>
  <c r="G105" i="7"/>
  <c r="F105" i="7"/>
  <c r="E105" i="7"/>
  <c r="D105" i="7"/>
  <c r="L104" i="7"/>
  <c r="K104" i="7"/>
  <c r="J104" i="7"/>
  <c r="I104" i="7"/>
  <c r="H104" i="7"/>
  <c r="G104" i="7"/>
  <c r="F104" i="7"/>
  <c r="E104" i="7"/>
  <c r="AE103" i="7"/>
  <c r="L103" i="7"/>
  <c r="K103" i="7"/>
  <c r="J103" i="7"/>
  <c r="I103" i="7"/>
  <c r="H103" i="7"/>
  <c r="G103" i="7"/>
  <c r="F103" i="7"/>
  <c r="E103" i="7"/>
  <c r="AE102" i="7"/>
  <c r="AD102" i="7"/>
  <c r="L102" i="7"/>
  <c r="K102" i="7"/>
  <c r="J102" i="7"/>
  <c r="I102" i="7"/>
  <c r="H102" i="7"/>
  <c r="G102" i="7"/>
  <c r="F102" i="7"/>
  <c r="E102" i="7"/>
  <c r="AE101" i="7"/>
  <c r="AC101" i="7"/>
  <c r="AB101" i="7"/>
  <c r="L101" i="7"/>
  <c r="K101" i="7"/>
  <c r="J101" i="7"/>
  <c r="I101" i="7"/>
  <c r="H101" i="7"/>
  <c r="G101" i="7"/>
  <c r="F101" i="7"/>
  <c r="E101" i="7"/>
  <c r="AE100" i="7"/>
  <c r="AD100" i="7"/>
  <c r="L100" i="7"/>
  <c r="K100" i="7"/>
  <c r="J100" i="7"/>
  <c r="I100" i="7"/>
  <c r="H100" i="7"/>
  <c r="G100" i="7"/>
  <c r="F100" i="7"/>
  <c r="E100" i="7"/>
  <c r="L99" i="7"/>
  <c r="K99" i="7"/>
  <c r="J99" i="7"/>
  <c r="I99" i="7"/>
  <c r="H99" i="7"/>
  <c r="G99" i="7"/>
  <c r="F99" i="7"/>
  <c r="E99" i="7"/>
  <c r="AE98" i="7"/>
  <c r="L98" i="7"/>
  <c r="K98" i="7"/>
  <c r="J98" i="7"/>
  <c r="I98" i="7"/>
  <c r="H98" i="7"/>
  <c r="G98" i="7"/>
  <c r="F98" i="7"/>
  <c r="E98" i="7"/>
  <c r="AE97" i="7"/>
  <c r="AD97" i="7"/>
  <c r="L97" i="7"/>
  <c r="K97" i="7"/>
  <c r="J97" i="7"/>
  <c r="I97" i="7"/>
  <c r="H97" i="7"/>
  <c r="G97" i="7"/>
  <c r="F97" i="7"/>
  <c r="E97" i="7"/>
  <c r="AE96" i="7"/>
  <c r="AD96" i="7"/>
  <c r="L96" i="7"/>
  <c r="K96" i="7"/>
  <c r="J96" i="7"/>
  <c r="I96" i="7"/>
  <c r="H96" i="7"/>
  <c r="G96" i="7"/>
  <c r="F96" i="7"/>
  <c r="E96" i="7"/>
  <c r="AD95" i="7"/>
  <c r="AC95" i="7"/>
  <c r="M93" i="7"/>
  <c r="L93" i="7"/>
  <c r="K93" i="7"/>
  <c r="J93" i="7"/>
  <c r="I93" i="7"/>
  <c r="H93" i="7"/>
  <c r="G93" i="7"/>
  <c r="F93" i="7"/>
  <c r="M92" i="7"/>
  <c r="L92" i="7"/>
  <c r="K92" i="7"/>
  <c r="J92" i="7"/>
  <c r="I92" i="7"/>
  <c r="H92" i="7"/>
  <c r="G92" i="7"/>
  <c r="F92" i="7"/>
  <c r="T85" i="7"/>
  <c r="T115" i="7" s="1"/>
  <c r="S85" i="7"/>
  <c r="R85" i="7"/>
  <c r="R115" i="7" s="1"/>
  <c r="L85" i="7"/>
  <c r="L115" i="7"/>
  <c r="E85" i="7"/>
  <c r="B85" i="7"/>
  <c r="T84" i="7"/>
  <c r="S84" i="7"/>
  <c r="R84" i="7"/>
  <c r="L84" i="7"/>
  <c r="E84" i="7"/>
  <c r="B84" i="7"/>
  <c r="T83" i="7"/>
  <c r="T113" i="7" s="1"/>
  <c r="S83" i="7"/>
  <c r="R83" i="7"/>
  <c r="R113" i="7"/>
  <c r="L83" i="7"/>
  <c r="L113" i="7" s="1"/>
  <c r="E83" i="7"/>
  <c r="B83" i="7"/>
  <c r="T82" i="7"/>
  <c r="T112" i="7" s="1"/>
  <c r="S82" i="7"/>
  <c r="R82" i="7"/>
  <c r="R112" i="7"/>
  <c r="L82" i="7"/>
  <c r="L112" i="7" s="1"/>
  <c r="E82" i="7"/>
  <c r="B82" i="7"/>
  <c r="AD81" i="7"/>
  <c r="T81" i="7"/>
  <c r="T111" i="7"/>
  <c r="S81" i="7"/>
  <c r="R81" i="7"/>
  <c r="R111" i="7" s="1"/>
  <c r="L81" i="7"/>
  <c r="L111" i="7" s="1"/>
  <c r="E81" i="7"/>
  <c r="B81" i="7"/>
  <c r="AD80" i="7"/>
  <c r="AD78" i="7"/>
  <c r="AD107" i="7" s="1"/>
  <c r="AC78" i="7"/>
  <c r="AB78" i="7"/>
  <c r="AB107" i="7" s="1"/>
  <c r="Z78" i="7"/>
  <c r="Y78" i="7"/>
  <c r="Y107" i="7" s="1"/>
  <c r="X78" i="7"/>
  <c r="W78" i="7"/>
  <c r="W107" i="7"/>
  <c r="V78" i="7"/>
  <c r="R78" i="7"/>
  <c r="R107" i="7" s="1"/>
  <c r="AD77" i="7"/>
  <c r="AD106" i="7"/>
  <c r="AC77" i="7"/>
  <c r="AB77" i="7"/>
  <c r="AB106" i="7" s="1"/>
  <c r="Z77" i="7"/>
  <c r="Y77" i="7"/>
  <c r="Y106" i="7" s="1"/>
  <c r="X77" i="7"/>
  <c r="W77" i="7"/>
  <c r="W106" i="7" s="1"/>
  <c r="V77" i="7"/>
  <c r="M105" i="7"/>
  <c r="D75" i="7"/>
  <c r="D104" i="7" s="1"/>
  <c r="S103" i="7"/>
  <c r="AD73" i="7"/>
  <c r="AA72" i="7"/>
  <c r="T101" i="7"/>
  <c r="AD71" i="7"/>
  <c r="D100" i="7"/>
  <c r="AD68" i="7"/>
  <c r="AD67" i="7"/>
  <c r="AC66" i="7"/>
  <c r="U64" i="7"/>
  <c r="Q64" i="7"/>
  <c r="Q93" i="7" s="1"/>
  <c r="Q34" i="7"/>
  <c r="Q62" i="7" s="1"/>
  <c r="Q91" i="7" s="1"/>
  <c r="M62" i="7"/>
  <c r="M91" i="7" s="1"/>
  <c r="U60" i="7"/>
  <c r="T50" i="7"/>
  <c r="T78" i="7" s="1"/>
  <c r="T107" i="7" s="1"/>
  <c r="Q50" i="7"/>
  <c r="Q78" i="7" s="1"/>
  <c r="Q107" i="7" s="1"/>
  <c r="M50" i="7"/>
  <c r="M78" i="7"/>
  <c r="M107" i="7" s="1"/>
  <c r="B50" i="7"/>
  <c r="B78" i="7"/>
  <c r="T49" i="7"/>
  <c r="T77" i="7" s="1"/>
  <c r="T106" i="7" s="1"/>
  <c r="S49" i="7"/>
  <c r="S77" i="7" s="1"/>
  <c r="S106" i="7" s="1"/>
  <c r="R49" i="7"/>
  <c r="R77" i="7" s="1"/>
  <c r="R106" i="7" s="1"/>
  <c r="Q49" i="7"/>
  <c r="Q77" i="7"/>
  <c r="Q106" i="7" s="1"/>
  <c r="P49" i="7"/>
  <c r="P77" i="7" s="1"/>
  <c r="P106" i="7" s="1"/>
  <c r="B49" i="7"/>
  <c r="B77" i="7"/>
  <c r="T48" i="7"/>
  <c r="T76" i="7" s="1"/>
  <c r="T105" i="7" s="1"/>
  <c r="R48" i="7"/>
  <c r="R76" i="7" s="1"/>
  <c r="R105" i="7" s="1"/>
  <c r="Q48" i="7"/>
  <c r="Q76" i="7" s="1"/>
  <c r="Q105" i="7" s="1"/>
  <c r="P48" i="7"/>
  <c r="P76" i="7" s="1"/>
  <c r="P105" i="7" s="1"/>
  <c r="M48" i="7"/>
  <c r="B48" i="7"/>
  <c r="B76" i="7" s="1"/>
  <c r="B105" i="7" s="1"/>
  <c r="T47" i="7"/>
  <c r="T75" i="7" s="1"/>
  <c r="T104" i="7" s="1"/>
  <c r="S47" i="7"/>
  <c r="S75" i="7" s="1"/>
  <c r="S104" i="7" s="1"/>
  <c r="R47" i="7"/>
  <c r="R75" i="7" s="1"/>
  <c r="R104" i="7" s="1"/>
  <c r="Q47" i="7"/>
  <c r="Q75" i="7" s="1"/>
  <c r="Q104" i="7" s="1"/>
  <c r="P47" i="7"/>
  <c r="P75" i="7" s="1"/>
  <c r="P104" i="7" s="1"/>
  <c r="M47" i="7"/>
  <c r="M75" i="7" s="1"/>
  <c r="M104" i="7" s="1"/>
  <c r="D47" i="7"/>
  <c r="C47" i="7"/>
  <c r="C75" i="7" s="1"/>
  <c r="B47" i="7"/>
  <c r="B75" i="7"/>
  <c r="B104" i="7" s="1"/>
  <c r="T46" i="7"/>
  <c r="T74" i="7"/>
  <c r="T103" i="7"/>
  <c r="S46" i="7"/>
  <c r="S74" i="7" s="1"/>
  <c r="R46" i="7"/>
  <c r="R74" i="7"/>
  <c r="R103" i="7"/>
  <c r="Q46" i="7"/>
  <c r="Q74" i="7" s="1"/>
  <c r="Q103" i="7" s="1"/>
  <c r="P46" i="7"/>
  <c r="P74" i="7" s="1"/>
  <c r="P103" i="7" s="1"/>
  <c r="M46" i="7"/>
  <c r="M74" i="7" s="1"/>
  <c r="M103" i="7" s="1"/>
  <c r="D46" i="7"/>
  <c r="D74" i="7" s="1"/>
  <c r="D103" i="7" s="1"/>
  <c r="C46" i="7"/>
  <c r="C74" i="7" s="1"/>
  <c r="B46" i="7"/>
  <c r="B74" i="7" s="1"/>
  <c r="B103" i="7" s="1"/>
  <c r="T45" i="7"/>
  <c r="T73" i="7"/>
  <c r="T102" i="7" s="1"/>
  <c r="S45" i="7"/>
  <c r="S73" i="7"/>
  <c r="S102" i="7"/>
  <c r="R45" i="7"/>
  <c r="R73" i="7" s="1"/>
  <c r="R102" i="7" s="1"/>
  <c r="Q45" i="7"/>
  <c r="Q73" i="7"/>
  <c r="Q102" i="7"/>
  <c r="P45" i="7"/>
  <c r="P73" i="7" s="1"/>
  <c r="P102" i="7" s="1"/>
  <c r="M45" i="7"/>
  <c r="M73" i="7" s="1"/>
  <c r="M102" i="7" s="1"/>
  <c r="D45" i="7"/>
  <c r="D73" i="7" s="1"/>
  <c r="D102" i="7" s="1"/>
  <c r="C45" i="7"/>
  <c r="C73" i="7" s="1"/>
  <c r="B45" i="7"/>
  <c r="B73" i="7" s="1"/>
  <c r="B102" i="7" s="1"/>
  <c r="AD44" i="7"/>
  <c r="AD101" i="7" s="1"/>
  <c r="T44" i="7"/>
  <c r="T72" i="7" s="1"/>
  <c r="S44" i="7"/>
  <c r="S72" i="7"/>
  <c r="S101" i="7" s="1"/>
  <c r="R44" i="7"/>
  <c r="R72" i="7" s="1"/>
  <c r="R101" i="7" s="1"/>
  <c r="Q44" i="7"/>
  <c r="Q72" i="7"/>
  <c r="Q101" i="7" s="1"/>
  <c r="P44" i="7"/>
  <c r="P72" i="7"/>
  <c r="P101" i="7"/>
  <c r="M44" i="7"/>
  <c r="M72" i="7" s="1"/>
  <c r="M101" i="7" s="1"/>
  <c r="D44" i="7"/>
  <c r="D72" i="7" s="1"/>
  <c r="D101" i="7" s="1"/>
  <c r="C44" i="7"/>
  <c r="C72" i="7" s="1"/>
  <c r="B44" i="7"/>
  <c r="B72" i="7"/>
  <c r="B101" i="7"/>
  <c r="T43" i="7"/>
  <c r="T71" i="7" s="1"/>
  <c r="T100" i="7" s="1"/>
  <c r="S43" i="7"/>
  <c r="S71" i="7" s="1"/>
  <c r="S100" i="7" s="1"/>
  <c r="R43" i="7"/>
  <c r="R71" i="7" s="1"/>
  <c r="R100" i="7" s="1"/>
  <c r="Q43" i="7"/>
  <c r="Q71" i="7" s="1"/>
  <c r="Q100" i="7" s="1"/>
  <c r="P43" i="7"/>
  <c r="P71" i="7"/>
  <c r="P100" i="7" s="1"/>
  <c r="M43" i="7"/>
  <c r="M71" i="7" s="1"/>
  <c r="M100" i="7" s="1"/>
  <c r="D43" i="7"/>
  <c r="D71" i="7" s="1"/>
  <c r="C43" i="7"/>
  <c r="C71" i="7" s="1"/>
  <c r="B43" i="7"/>
  <c r="B71" i="7"/>
  <c r="B100" i="7"/>
  <c r="T42" i="7"/>
  <c r="T70" i="7" s="1"/>
  <c r="T99" i="7" s="1"/>
  <c r="S42" i="7"/>
  <c r="S70" i="7"/>
  <c r="S99" i="7"/>
  <c r="R42" i="7"/>
  <c r="R70" i="7" s="1"/>
  <c r="R99" i="7" s="1"/>
  <c r="Q42" i="7"/>
  <c r="Q70" i="7" s="1"/>
  <c r="Q99" i="7" s="1"/>
  <c r="P42" i="7"/>
  <c r="P70" i="7" s="1"/>
  <c r="P99" i="7" s="1"/>
  <c r="M42" i="7"/>
  <c r="M70" i="7"/>
  <c r="M99" i="7"/>
  <c r="D42" i="7"/>
  <c r="D70" i="7" s="1"/>
  <c r="D99" i="7" s="1"/>
  <c r="C42" i="7"/>
  <c r="C70" i="7" s="1"/>
  <c r="B42" i="7"/>
  <c r="B70" i="7" s="1"/>
  <c r="B99" i="7" s="1"/>
  <c r="AD41" i="7"/>
  <c r="AD98" i="7"/>
  <c r="T41" i="7"/>
  <c r="T69" i="7" s="1"/>
  <c r="T98" i="7" s="1"/>
  <c r="S41" i="7"/>
  <c r="S69" i="7" s="1"/>
  <c r="S98" i="7" s="1"/>
  <c r="R41" i="7"/>
  <c r="R69" i="7" s="1"/>
  <c r="R98" i="7" s="1"/>
  <c r="Q41" i="7"/>
  <c r="Q69" i="7" s="1"/>
  <c r="Q98" i="7" s="1"/>
  <c r="P41" i="7"/>
  <c r="P69" i="7" s="1"/>
  <c r="P98" i="7" s="1"/>
  <c r="M41" i="7"/>
  <c r="M69" i="7" s="1"/>
  <c r="M98" i="7" s="1"/>
  <c r="D41" i="7"/>
  <c r="D69" i="7" s="1"/>
  <c r="D98" i="7" s="1"/>
  <c r="C41" i="7"/>
  <c r="C69" i="7" s="1"/>
  <c r="B41" i="7"/>
  <c r="B69" i="7"/>
  <c r="B98" i="7"/>
  <c r="T40" i="7"/>
  <c r="T68" i="7" s="1"/>
  <c r="T97" i="7" s="1"/>
  <c r="S40" i="7"/>
  <c r="S68" i="7" s="1"/>
  <c r="S97" i="7" s="1"/>
  <c r="R40" i="7"/>
  <c r="R68" i="7" s="1"/>
  <c r="R97" i="7" s="1"/>
  <c r="Q40" i="7"/>
  <c r="Q68" i="7" s="1"/>
  <c r="Q97" i="7" s="1"/>
  <c r="P40" i="7"/>
  <c r="P68" i="7"/>
  <c r="P97" i="7" s="1"/>
  <c r="M40" i="7"/>
  <c r="M68" i="7"/>
  <c r="M97" i="7"/>
  <c r="D40" i="7"/>
  <c r="D68" i="7" s="1"/>
  <c r="D97" i="7" s="1"/>
  <c r="C40" i="7"/>
  <c r="C68" i="7" s="1"/>
  <c r="B40" i="7"/>
  <c r="B68" i="7"/>
  <c r="B97" i="7"/>
  <c r="T39" i="7"/>
  <c r="T67" i="7" s="1"/>
  <c r="T96" i="7" s="1"/>
  <c r="S39" i="7"/>
  <c r="S67" i="7" s="1"/>
  <c r="S96" i="7" s="1"/>
  <c r="R39" i="7"/>
  <c r="R67" i="7"/>
  <c r="R96" i="7" s="1"/>
  <c r="Q39" i="7"/>
  <c r="Q67" i="7"/>
  <c r="Q96" i="7"/>
  <c r="P39" i="7"/>
  <c r="P67" i="7" s="1"/>
  <c r="P96" i="7" s="1"/>
  <c r="M39" i="7"/>
  <c r="M67" i="7" s="1"/>
  <c r="M96" i="7" s="1"/>
  <c r="D39" i="7"/>
  <c r="D67" i="7"/>
  <c r="D96" i="7" s="1"/>
  <c r="C39" i="7"/>
  <c r="C67" i="7"/>
  <c r="B39" i="7"/>
  <c r="B67" i="7" s="1"/>
  <c r="B96" i="7" s="1"/>
  <c r="U36" i="7"/>
  <c r="T36" i="7"/>
  <c r="T64" i="7" s="1"/>
  <c r="T93" i="7" s="1"/>
  <c r="E36" i="7"/>
  <c r="E64" i="7"/>
  <c r="E93" i="7" s="1"/>
  <c r="AD35" i="7"/>
  <c r="AD63" i="7"/>
  <c r="AD92" i="7"/>
  <c r="AC35" i="7"/>
  <c r="AC63" i="7" s="1"/>
  <c r="AC92" i="7" s="1"/>
  <c r="AB35" i="7"/>
  <c r="AB63" i="7" s="1"/>
  <c r="AB92" i="7" s="1"/>
  <c r="Z35" i="7"/>
  <c r="Z63" i="7"/>
  <c r="Z92" i="7" s="1"/>
  <c r="Y35" i="7"/>
  <c r="Y63" i="7"/>
  <c r="Y92" i="7"/>
  <c r="X35" i="7"/>
  <c r="X63" i="7" s="1"/>
  <c r="X92" i="7" s="1"/>
  <c r="W35" i="7"/>
  <c r="W63" i="7"/>
  <c r="W92" i="7"/>
  <c r="V35" i="7"/>
  <c r="V63" i="7" s="1"/>
  <c r="V92" i="7" s="1"/>
  <c r="U35" i="7"/>
  <c r="U63" i="7" s="1"/>
  <c r="U92" i="7" s="1"/>
  <c r="T35" i="7"/>
  <c r="T63" i="7"/>
  <c r="T92" i="7" s="1"/>
  <c r="E35" i="7"/>
  <c r="E63" i="7"/>
  <c r="E92" i="7"/>
  <c r="AD34" i="7"/>
  <c r="AD62" i="7" s="1"/>
  <c r="AD91" i="7" s="1"/>
  <c r="AC34" i="7"/>
  <c r="AC62" i="7" s="1"/>
  <c r="AC91" i="7" s="1"/>
  <c r="AB34" i="7"/>
  <c r="AB62" i="7"/>
  <c r="AB91" i="7" s="1"/>
  <c r="Z34" i="7"/>
  <c r="Z62" i="7"/>
  <c r="Z91" i="7"/>
  <c r="Y34" i="7"/>
  <c r="Y62" i="7" s="1"/>
  <c r="Y91" i="7" s="1"/>
  <c r="X34" i="7"/>
  <c r="X62" i="7" s="1"/>
  <c r="X91" i="7" s="1"/>
  <c r="W34" i="7"/>
  <c r="W62" i="7"/>
  <c r="W91" i="7" s="1"/>
  <c r="V34" i="7"/>
  <c r="V62" i="7"/>
  <c r="V91" i="7"/>
  <c r="U34" i="7"/>
  <c r="U62" i="7" s="1"/>
  <c r="U91" i="7" s="1"/>
  <c r="T34" i="7"/>
  <c r="T62" i="7" s="1"/>
  <c r="T91" i="7" s="1"/>
  <c r="O34" i="7"/>
  <c r="O62" i="7"/>
  <c r="N34" i="7"/>
  <c r="N62" i="7" s="1"/>
  <c r="M34" i="7"/>
  <c r="L34" i="7"/>
  <c r="L62" i="7" s="1"/>
  <c r="L91" i="7" s="1"/>
  <c r="J34" i="7"/>
  <c r="J62" i="7"/>
  <c r="J91" i="7" s="1"/>
  <c r="I34" i="7"/>
  <c r="I62" i="7"/>
  <c r="I91" i="7"/>
  <c r="H34" i="7"/>
  <c r="H62" i="7" s="1"/>
  <c r="H91" i="7" s="1"/>
  <c r="F34" i="7"/>
  <c r="F62" i="7"/>
  <c r="F91" i="7"/>
  <c r="E34" i="7"/>
  <c r="E62" i="7" s="1"/>
  <c r="E91" i="7" s="1"/>
  <c r="Z32" i="7"/>
  <c r="Z60" i="7" s="1"/>
  <c r="Z89" i="7" s="1"/>
  <c r="Y32" i="7"/>
  <c r="Y60" i="7"/>
  <c r="Y89" i="7" s="1"/>
  <c r="X32" i="7"/>
  <c r="X60" i="7"/>
  <c r="X89" i="7"/>
  <c r="W32" i="7"/>
  <c r="W60" i="7" s="1"/>
  <c r="W89" i="7" s="1"/>
  <c r="V32" i="7"/>
  <c r="V60" i="7" s="1"/>
  <c r="V89" i="7" s="1"/>
  <c r="U32" i="7"/>
  <c r="S18" i="7"/>
  <c r="S48" i="7" s="1"/>
  <c r="S76" i="7" s="1"/>
  <c r="S105" i="7" s="1"/>
  <c r="S115" i="6"/>
  <c r="Q115" i="6"/>
  <c r="P115" i="6"/>
  <c r="M115" i="6"/>
  <c r="K115" i="6"/>
  <c r="J115" i="6"/>
  <c r="I115" i="6"/>
  <c r="H115" i="6"/>
  <c r="G115" i="6"/>
  <c r="F115" i="6"/>
  <c r="E115" i="6"/>
  <c r="D115" i="6"/>
  <c r="B115" i="6"/>
  <c r="T114" i="6"/>
  <c r="S114" i="6"/>
  <c r="R114" i="6"/>
  <c r="Q114" i="6"/>
  <c r="P114" i="6"/>
  <c r="M114" i="6"/>
  <c r="L114" i="6"/>
  <c r="K114" i="6"/>
  <c r="J114" i="6"/>
  <c r="I114" i="6"/>
  <c r="H114" i="6"/>
  <c r="G114" i="6"/>
  <c r="F114" i="6"/>
  <c r="E114" i="6"/>
  <c r="D114" i="6"/>
  <c r="B114" i="6"/>
  <c r="S113" i="6"/>
  <c r="Q113" i="6"/>
  <c r="P113" i="6"/>
  <c r="M113" i="6"/>
  <c r="K113" i="6"/>
  <c r="J113" i="6"/>
  <c r="I113" i="6"/>
  <c r="H113" i="6"/>
  <c r="G113" i="6"/>
  <c r="F113" i="6"/>
  <c r="E113" i="6"/>
  <c r="D113" i="6"/>
  <c r="B113" i="6"/>
  <c r="S112" i="6"/>
  <c r="Q112" i="6"/>
  <c r="P112" i="6"/>
  <c r="M112" i="6"/>
  <c r="K112" i="6"/>
  <c r="J112" i="6"/>
  <c r="I112" i="6"/>
  <c r="H112" i="6"/>
  <c r="G112" i="6"/>
  <c r="F112" i="6"/>
  <c r="E112" i="6"/>
  <c r="D112" i="6"/>
  <c r="B112" i="6"/>
  <c r="AE111" i="6"/>
  <c r="AD111" i="6"/>
  <c r="S111" i="6"/>
  <c r="Q111" i="6"/>
  <c r="P111" i="6"/>
  <c r="M111" i="6"/>
  <c r="K111" i="6"/>
  <c r="J111" i="6"/>
  <c r="I111" i="6"/>
  <c r="H111" i="6"/>
  <c r="G111" i="6"/>
  <c r="F111" i="6"/>
  <c r="E111" i="6"/>
  <c r="D111" i="6"/>
  <c r="B111" i="6"/>
  <c r="AE110" i="6"/>
  <c r="AD110" i="6"/>
  <c r="AD108" i="6"/>
  <c r="AC108" i="6"/>
  <c r="AB108" i="6"/>
  <c r="Z108" i="6"/>
  <c r="Y108" i="6"/>
  <c r="X108" i="6"/>
  <c r="W108" i="6"/>
  <c r="V108" i="6"/>
  <c r="S108" i="6"/>
  <c r="Q108" i="6"/>
  <c r="K108" i="6"/>
  <c r="AC107" i="6"/>
  <c r="Z107" i="6"/>
  <c r="X107" i="6"/>
  <c r="V107" i="6"/>
  <c r="P107" i="6"/>
  <c r="L107" i="6"/>
  <c r="K107" i="6"/>
  <c r="AC106" i="6"/>
  <c r="Z106" i="6"/>
  <c r="X106" i="6"/>
  <c r="V106" i="6"/>
  <c r="L106" i="6"/>
  <c r="K106" i="6"/>
  <c r="L105" i="6"/>
  <c r="K105" i="6"/>
  <c r="J105" i="6"/>
  <c r="I105" i="6"/>
  <c r="H105" i="6"/>
  <c r="G105" i="6"/>
  <c r="F105" i="6"/>
  <c r="E105" i="6"/>
  <c r="D105" i="6"/>
  <c r="L104" i="6"/>
  <c r="K104" i="6"/>
  <c r="J104" i="6"/>
  <c r="I104" i="6"/>
  <c r="H104" i="6"/>
  <c r="G104" i="6"/>
  <c r="F104" i="6"/>
  <c r="E104" i="6"/>
  <c r="AE103" i="6"/>
  <c r="L103" i="6"/>
  <c r="K103" i="6"/>
  <c r="J103" i="6"/>
  <c r="I103" i="6"/>
  <c r="H103" i="6"/>
  <c r="G103" i="6"/>
  <c r="F103" i="6"/>
  <c r="E103" i="6"/>
  <c r="AE102" i="6"/>
  <c r="AD102" i="6"/>
  <c r="L102" i="6"/>
  <c r="K102" i="6"/>
  <c r="J102" i="6"/>
  <c r="I102" i="6"/>
  <c r="H102" i="6"/>
  <c r="G102" i="6"/>
  <c r="F102" i="6"/>
  <c r="E102" i="6"/>
  <c r="AE101" i="6"/>
  <c r="AC101" i="6"/>
  <c r="AB101" i="6"/>
  <c r="L101" i="6"/>
  <c r="K101" i="6"/>
  <c r="J101" i="6"/>
  <c r="I101" i="6"/>
  <c r="H101" i="6"/>
  <c r="G101" i="6"/>
  <c r="F101" i="6"/>
  <c r="E101" i="6"/>
  <c r="AE100" i="6"/>
  <c r="AD100" i="6"/>
  <c r="L100" i="6"/>
  <c r="K100" i="6"/>
  <c r="J100" i="6"/>
  <c r="I100" i="6"/>
  <c r="H100" i="6"/>
  <c r="G100" i="6"/>
  <c r="F100" i="6"/>
  <c r="E100" i="6"/>
  <c r="L99" i="6"/>
  <c r="K99" i="6"/>
  <c r="J99" i="6"/>
  <c r="I99" i="6"/>
  <c r="H99" i="6"/>
  <c r="G99" i="6"/>
  <c r="F99" i="6"/>
  <c r="E99" i="6"/>
  <c r="AE98" i="6"/>
  <c r="L98" i="6"/>
  <c r="K98" i="6"/>
  <c r="J98" i="6"/>
  <c r="I98" i="6"/>
  <c r="H98" i="6"/>
  <c r="G98" i="6"/>
  <c r="F98" i="6"/>
  <c r="E98" i="6"/>
  <c r="AE97" i="6"/>
  <c r="AD97" i="6"/>
  <c r="L97" i="6"/>
  <c r="K97" i="6"/>
  <c r="J97" i="6"/>
  <c r="I97" i="6"/>
  <c r="H97" i="6"/>
  <c r="G97" i="6"/>
  <c r="F97" i="6"/>
  <c r="E97" i="6"/>
  <c r="AE96" i="6"/>
  <c r="AD96" i="6"/>
  <c r="L96" i="6"/>
  <c r="K96" i="6"/>
  <c r="J96" i="6"/>
  <c r="I96" i="6"/>
  <c r="H96" i="6"/>
  <c r="G96" i="6"/>
  <c r="F96" i="6"/>
  <c r="E96" i="6"/>
  <c r="AD95" i="6"/>
  <c r="AC95" i="6"/>
  <c r="M93" i="6"/>
  <c r="L93" i="6"/>
  <c r="K93" i="6"/>
  <c r="J93" i="6"/>
  <c r="I93" i="6"/>
  <c r="H93" i="6"/>
  <c r="G93" i="6"/>
  <c r="F93" i="6"/>
  <c r="M92" i="6"/>
  <c r="L92" i="6"/>
  <c r="K92" i="6"/>
  <c r="J92" i="6"/>
  <c r="I92" i="6"/>
  <c r="H92" i="6"/>
  <c r="G92" i="6"/>
  <c r="F92" i="6"/>
  <c r="T85" i="6"/>
  <c r="T115" i="6" s="1"/>
  <c r="S85" i="6"/>
  <c r="R85" i="6"/>
  <c r="R115" i="6"/>
  <c r="L85" i="6"/>
  <c r="L115" i="6" s="1"/>
  <c r="E85" i="6"/>
  <c r="B85" i="6"/>
  <c r="T84" i="6"/>
  <c r="S84" i="6"/>
  <c r="R84" i="6"/>
  <c r="L84" i="6"/>
  <c r="E84" i="6"/>
  <c r="B84" i="6"/>
  <c r="T83" i="6"/>
  <c r="T113" i="6"/>
  <c r="S83" i="6"/>
  <c r="R83" i="6"/>
  <c r="R113" i="6"/>
  <c r="L83" i="6"/>
  <c r="L113" i="6" s="1"/>
  <c r="E83" i="6"/>
  <c r="B83" i="6"/>
  <c r="T82" i="6"/>
  <c r="T112" i="6" s="1"/>
  <c r="S82" i="6"/>
  <c r="R82" i="6"/>
  <c r="R112" i="6"/>
  <c r="L82" i="6"/>
  <c r="L112" i="6" s="1"/>
  <c r="E82" i="6"/>
  <c r="B82" i="6"/>
  <c r="AD81" i="6"/>
  <c r="T81" i="6"/>
  <c r="T111" i="6"/>
  <c r="S81" i="6"/>
  <c r="R81" i="6"/>
  <c r="R111" i="6" s="1"/>
  <c r="L81" i="6"/>
  <c r="L111" i="6"/>
  <c r="E81" i="6"/>
  <c r="B81" i="6"/>
  <c r="AD80" i="6"/>
  <c r="AD78" i="6"/>
  <c r="AD107" i="6" s="1"/>
  <c r="AC78" i="6"/>
  <c r="AB78" i="6"/>
  <c r="AB107" i="6"/>
  <c r="Z78" i="6"/>
  <c r="Y78" i="6"/>
  <c r="Y107" i="6"/>
  <c r="X78" i="6"/>
  <c r="W78" i="6"/>
  <c r="W107" i="6" s="1"/>
  <c r="V78" i="6"/>
  <c r="R78" i="6"/>
  <c r="R107" i="6" s="1"/>
  <c r="AD77" i="6"/>
  <c r="AD106" i="6" s="1"/>
  <c r="AC77" i="6"/>
  <c r="AB77" i="6"/>
  <c r="AB106" i="6"/>
  <c r="Z77" i="6"/>
  <c r="Y77" i="6"/>
  <c r="Y106" i="6" s="1"/>
  <c r="X77" i="6"/>
  <c r="W77" i="6"/>
  <c r="W106" i="6" s="1"/>
  <c r="V77" i="6"/>
  <c r="M77" i="6"/>
  <c r="M106" i="6" s="1"/>
  <c r="M76" i="6"/>
  <c r="M105" i="6" s="1"/>
  <c r="AD73" i="6"/>
  <c r="AA72" i="6"/>
  <c r="AD71" i="6"/>
  <c r="AD68" i="6"/>
  <c r="AD67" i="6"/>
  <c r="AC66" i="6"/>
  <c r="U64" i="6"/>
  <c r="Q64" i="6"/>
  <c r="Q93" i="6"/>
  <c r="T50" i="6"/>
  <c r="T78" i="6"/>
  <c r="T107" i="6"/>
  <c r="Q50" i="6"/>
  <c r="Q78" i="6" s="1"/>
  <c r="Q107" i="6" s="1"/>
  <c r="M50" i="6"/>
  <c r="M78" i="6"/>
  <c r="M107" i="6" s="1"/>
  <c r="B50" i="6"/>
  <c r="B78" i="6" s="1"/>
  <c r="T49" i="6"/>
  <c r="T77" i="6"/>
  <c r="T106" i="6" s="1"/>
  <c r="S49" i="6"/>
  <c r="S77" i="6"/>
  <c r="S106" i="6"/>
  <c r="R49" i="6"/>
  <c r="R77" i="6"/>
  <c r="R106" i="6"/>
  <c r="Q49" i="6"/>
  <c r="Q77" i="6" s="1"/>
  <c r="Q106" i="6" s="1"/>
  <c r="P49" i="6"/>
  <c r="P77" i="6"/>
  <c r="P106" i="6"/>
  <c r="B49" i="6"/>
  <c r="B77" i="6" s="1"/>
  <c r="T48" i="6"/>
  <c r="T76" i="6"/>
  <c r="T105" i="6"/>
  <c r="R48" i="6"/>
  <c r="R76" i="6"/>
  <c r="R105" i="6"/>
  <c r="Q48" i="6"/>
  <c r="Q76" i="6" s="1"/>
  <c r="Q105" i="6" s="1"/>
  <c r="P48" i="6"/>
  <c r="P76" i="6" s="1"/>
  <c r="P105" i="6" s="1"/>
  <c r="M48" i="6"/>
  <c r="B48" i="6"/>
  <c r="B76" i="6"/>
  <c r="B105" i="6"/>
  <c r="T47" i="6"/>
  <c r="T75" i="6" s="1"/>
  <c r="T104" i="6" s="1"/>
  <c r="R47" i="6"/>
  <c r="R75" i="6"/>
  <c r="R104" i="6" s="1"/>
  <c r="Q47" i="6"/>
  <c r="Q75" i="6"/>
  <c r="Q104" i="6"/>
  <c r="P47" i="6"/>
  <c r="P75" i="6"/>
  <c r="P104" i="6"/>
  <c r="M47" i="6"/>
  <c r="M75" i="6" s="1"/>
  <c r="M104" i="6" s="1"/>
  <c r="D47" i="6"/>
  <c r="D75" i="6"/>
  <c r="D104" i="6" s="1"/>
  <c r="C47" i="6"/>
  <c r="C75" i="6"/>
  <c r="B47" i="6"/>
  <c r="B75" i="6" s="1"/>
  <c r="B104" i="6" s="1"/>
  <c r="T46" i="6"/>
  <c r="T74" i="6"/>
  <c r="T103" i="6" s="1"/>
  <c r="R46" i="6"/>
  <c r="R74" i="6"/>
  <c r="R103" i="6"/>
  <c r="Q46" i="6"/>
  <c r="Q74" i="6"/>
  <c r="Q103" i="6"/>
  <c r="P46" i="6"/>
  <c r="P74" i="6" s="1"/>
  <c r="P103" i="6" s="1"/>
  <c r="M46" i="6"/>
  <c r="M74" i="6"/>
  <c r="M103" i="6" s="1"/>
  <c r="D46" i="6"/>
  <c r="D74" i="6"/>
  <c r="D103" i="6"/>
  <c r="C46" i="6"/>
  <c r="C74" i="6"/>
  <c r="B46" i="6"/>
  <c r="B74" i="6"/>
  <c r="B103" i="6" s="1"/>
  <c r="T45" i="6"/>
  <c r="T73" i="6"/>
  <c r="T102" i="6"/>
  <c r="R45" i="6"/>
  <c r="R73" i="6"/>
  <c r="R102" i="6"/>
  <c r="Q45" i="6"/>
  <c r="Q73" i="6" s="1"/>
  <c r="Q102" i="6" s="1"/>
  <c r="P45" i="6"/>
  <c r="P73" i="6"/>
  <c r="P102" i="6" s="1"/>
  <c r="M45" i="6"/>
  <c r="M73" i="6"/>
  <c r="M102" i="6"/>
  <c r="D45" i="6"/>
  <c r="D73" i="6"/>
  <c r="D102" i="6"/>
  <c r="C45" i="6"/>
  <c r="C73" i="6" s="1"/>
  <c r="B45" i="6"/>
  <c r="B73" i="6"/>
  <c r="B102" i="6"/>
  <c r="AD44" i="6"/>
  <c r="T44" i="6"/>
  <c r="T72" i="6"/>
  <c r="T101" i="6"/>
  <c r="R44" i="6"/>
  <c r="R72" i="6"/>
  <c r="R101" i="6"/>
  <c r="Q44" i="6"/>
  <c r="Q72" i="6" s="1"/>
  <c r="Q101" i="6" s="1"/>
  <c r="P44" i="6"/>
  <c r="P72" i="6"/>
  <c r="P101" i="6" s="1"/>
  <c r="M44" i="6"/>
  <c r="M72" i="6"/>
  <c r="M101" i="6"/>
  <c r="D44" i="6"/>
  <c r="D72" i="6"/>
  <c r="D101" i="6"/>
  <c r="C44" i="6"/>
  <c r="C72" i="6" s="1"/>
  <c r="B44" i="6"/>
  <c r="B72" i="6"/>
  <c r="B101" i="6"/>
  <c r="T43" i="6"/>
  <c r="T71" i="6"/>
  <c r="T100" i="6"/>
  <c r="R43" i="6"/>
  <c r="R71" i="6" s="1"/>
  <c r="R100" i="6" s="1"/>
  <c r="Q43" i="6"/>
  <c r="Q71" i="6"/>
  <c r="Q100" i="6" s="1"/>
  <c r="P43" i="6"/>
  <c r="P71" i="6"/>
  <c r="P100" i="6"/>
  <c r="M43" i="6"/>
  <c r="M71" i="6"/>
  <c r="M100" i="6"/>
  <c r="D43" i="6"/>
  <c r="D71" i="6" s="1"/>
  <c r="D100" i="6" s="1"/>
  <c r="C43" i="6"/>
  <c r="C71" i="6"/>
  <c r="B43" i="6"/>
  <c r="B71" i="6"/>
  <c r="B100" i="6"/>
  <c r="T42" i="6"/>
  <c r="T70" i="6" s="1"/>
  <c r="T99" i="6" s="1"/>
  <c r="R42" i="6"/>
  <c r="R70" i="6"/>
  <c r="R99" i="6" s="1"/>
  <c r="Q42" i="6"/>
  <c r="Q70" i="6"/>
  <c r="Q99" i="6"/>
  <c r="P42" i="6"/>
  <c r="P70" i="6"/>
  <c r="P99" i="6"/>
  <c r="M42" i="6"/>
  <c r="M70" i="6" s="1"/>
  <c r="M99" i="6" s="1"/>
  <c r="D42" i="6"/>
  <c r="D70" i="6"/>
  <c r="D99" i="6" s="1"/>
  <c r="C42" i="6"/>
  <c r="C70" i="6"/>
  <c r="B42" i="6"/>
  <c r="B70" i="6" s="1"/>
  <c r="B99" i="6" s="1"/>
  <c r="AD41" i="6"/>
  <c r="AD98" i="6" s="1"/>
  <c r="T41" i="6"/>
  <c r="T69" i="6" s="1"/>
  <c r="T98" i="6" s="1"/>
  <c r="R41" i="6"/>
  <c r="R69" i="6"/>
  <c r="R98" i="6" s="1"/>
  <c r="Q41" i="6"/>
  <c r="Q69" i="6"/>
  <c r="Q98" i="6"/>
  <c r="P41" i="6"/>
  <c r="P69" i="6"/>
  <c r="P98" i="6"/>
  <c r="M41" i="6"/>
  <c r="M69" i="6" s="1"/>
  <c r="M98" i="6" s="1"/>
  <c r="D41" i="6"/>
  <c r="D69" i="6"/>
  <c r="D98" i="6" s="1"/>
  <c r="C41" i="6"/>
  <c r="C69" i="6"/>
  <c r="B41" i="6"/>
  <c r="B69" i="6" s="1"/>
  <c r="B98" i="6" s="1"/>
  <c r="T40" i="6"/>
  <c r="T68" i="6"/>
  <c r="T97" i="6" s="1"/>
  <c r="R40" i="6"/>
  <c r="R68" i="6"/>
  <c r="R97" i="6"/>
  <c r="Q40" i="6"/>
  <c r="Q68" i="6"/>
  <c r="Q97" i="6"/>
  <c r="P40" i="6"/>
  <c r="P68" i="6" s="1"/>
  <c r="P97" i="6" s="1"/>
  <c r="M40" i="6"/>
  <c r="M68" i="6"/>
  <c r="M97" i="6" s="1"/>
  <c r="D40" i="6"/>
  <c r="D68" i="6"/>
  <c r="D97" i="6"/>
  <c r="C40" i="6"/>
  <c r="C68" i="6"/>
  <c r="B40" i="6"/>
  <c r="B68" i="6"/>
  <c r="B97" i="6" s="1"/>
  <c r="T39" i="6"/>
  <c r="T67" i="6"/>
  <c r="T96" i="6"/>
  <c r="R39" i="6"/>
  <c r="R67" i="6"/>
  <c r="R96" i="6"/>
  <c r="Q39" i="6"/>
  <c r="Q67" i="6" s="1"/>
  <c r="Q96" i="6" s="1"/>
  <c r="P39" i="6"/>
  <c r="P67" i="6"/>
  <c r="P96" i="6" s="1"/>
  <c r="M39" i="6"/>
  <c r="M67" i="6"/>
  <c r="M96" i="6"/>
  <c r="D39" i="6"/>
  <c r="D67" i="6"/>
  <c r="D96" i="6"/>
  <c r="C39" i="6"/>
  <c r="C67" i="6" s="1"/>
  <c r="B39" i="6"/>
  <c r="B67" i="6"/>
  <c r="B96" i="6"/>
  <c r="U36" i="6"/>
  <c r="T36" i="6"/>
  <c r="T64" i="6"/>
  <c r="T93" i="6"/>
  <c r="E36" i="6"/>
  <c r="E64" i="6"/>
  <c r="E93" i="6"/>
  <c r="AD35" i="6"/>
  <c r="AD63" i="6" s="1"/>
  <c r="AD92" i="6" s="1"/>
  <c r="AC35" i="6"/>
  <c r="AC63" i="6" s="1"/>
  <c r="AC92" i="6" s="1"/>
  <c r="AB35" i="6"/>
  <c r="AB63" i="6"/>
  <c r="AB92" i="6"/>
  <c r="Z35" i="6"/>
  <c r="Z63" i="6"/>
  <c r="Z92" i="6"/>
  <c r="Y35" i="6"/>
  <c r="Y63" i="6" s="1"/>
  <c r="Y92" i="6" s="1"/>
  <c r="X35" i="6"/>
  <c r="X63" i="6" s="1"/>
  <c r="X92" i="6" s="1"/>
  <c r="W35" i="6"/>
  <c r="W63" i="6"/>
  <c r="W92" i="6" s="1"/>
  <c r="V35" i="6"/>
  <c r="V63" i="6"/>
  <c r="V92" i="6"/>
  <c r="U35" i="6"/>
  <c r="U63" i="6" s="1"/>
  <c r="U92" i="6" s="1"/>
  <c r="T35" i="6"/>
  <c r="T63" i="6" s="1"/>
  <c r="T92" i="6" s="1"/>
  <c r="E35" i="6"/>
  <c r="E63" i="6"/>
  <c r="E92" i="6" s="1"/>
  <c r="AD34" i="6"/>
  <c r="AD62" i="6"/>
  <c r="AD91" i="6"/>
  <c r="AC34" i="6"/>
  <c r="AC62" i="6" s="1"/>
  <c r="AC91" i="6" s="1"/>
  <c r="AB34" i="6"/>
  <c r="AB62" i="6"/>
  <c r="AB91" i="6" s="1"/>
  <c r="Z34" i="6"/>
  <c r="Z62" i="6"/>
  <c r="Z91" i="6" s="1"/>
  <c r="Y34" i="6"/>
  <c r="Y62" i="6"/>
  <c r="Y91" i="6"/>
  <c r="X34" i="6"/>
  <c r="X62" i="6" s="1"/>
  <c r="X91" i="6" s="1"/>
  <c r="W34" i="6"/>
  <c r="W62" i="6" s="1"/>
  <c r="W91" i="6" s="1"/>
  <c r="V34" i="6"/>
  <c r="V62" i="6"/>
  <c r="V91" i="6"/>
  <c r="U34" i="6"/>
  <c r="U62" i="6"/>
  <c r="U91" i="6"/>
  <c r="T34" i="6"/>
  <c r="T62" i="6" s="1"/>
  <c r="T91" i="6" s="1"/>
  <c r="Q34" i="6"/>
  <c r="Q62" i="6" s="1"/>
  <c r="Q91" i="6" s="1"/>
  <c r="O34" i="6"/>
  <c r="O62" i="6"/>
  <c r="N34" i="6"/>
  <c r="N62" i="6" s="1"/>
  <c r="M34" i="6"/>
  <c r="M62" i="6"/>
  <c r="M91" i="6"/>
  <c r="L34" i="6"/>
  <c r="L62" i="6" s="1"/>
  <c r="L91" i="6" s="1"/>
  <c r="J34" i="6"/>
  <c r="J62" i="6" s="1"/>
  <c r="J91" i="6" s="1"/>
  <c r="I34" i="6"/>
  <c r="I62" i="6" s="1"/>
  <c r="I91" i="6" s="1"/>
  <c r="H34" i="6"/>
  <c r="H62" i="6" s="1"/>
  <c r="H91" i="6" s="1"/>
  <c r="F34" i="6"/>
  <c r="F62" i="6"/>
  <c r="F91" i="6" s="1"/>
  <c r="E34" i="6"/>
  <c r="E62" i="6"/>
  <c r="E91" i="6"/>
  <c r="Z32" i="6"/>
  <c r="Z60" i="6" s="1"/>
  <c r="Z89" i="6" s="1"/>
  <c r="Y32" i="6"/>
  <c r="Y60" i="6"/>
  <c r="Y89" i="6"/>
  <c r="X32" i="6"/>
  <c r="X60" i="6" s="1"/>
  <c r="X89" i="6" s="1"/>
  <c r="W32" i="6"/>
  <c r="W60" i="6" s="1"/>
  <c r="W89" i="6" s="1"/>
  <c r="V32" i="6"/>
  <c r="V60" i="6"/>
  <c r="V89" i="6" s="1"/>
  <c r="U32" i="6"/>
  <c r="U60" i="6"/>
  <c r="S47" i="6"/>
  <c r="S75" i="6" s="1"/>
  <c r="S104" i="6" s="1"/>
  <c r="S46" i="6"/>
  <c r="S74" i="6"/>
  <c r="S103" i="6" s="1"/>
  <c r="S45" i="6"/>
  <c r="S73" i="6"/>
  <c r="S102" i="6"/>
  <c r="S44" i="6"/>
  <c r="S72" i="6" s="1"/>
  <c r="S101" i="6" s="1"/>
  <c r="S43" i="6"/>
  <c r="S71" i="6" s="1"/>
  <c r="S100" i="6" s="1"/>
  <c r="S42" i="6"/>
  <c r="S70" i="6"/>
  <c r="S99" i="6" s="1"/>
  <c r="S41" i="6"/>
  <c r="S69" i="6"/>
  <c r="S98" i="6"/>
  <c r="S39" i="6"/>
  <c r="S67" i="6" s="1"/>
  <c r="S96" i="6" s="1"/>
  <c r="S20" i="7"/>
  <c r="S50" i="7"/>
  <c r="S78" i="7" s="1"/>
  <c r="S107" i="7" s="1"/>
  <c r="AD69" i="7"/>
  <c r="AD72" i="7"/>
  <c r="AD46" i="7"/>
  <c r="S18" i="6"/>
  <c r="S48" i="6" s="1"/>
  <c r="S76" i="6" s="1"/>
  <c r="S105" i="6" s="1"/>
  <c r="AD101" i="6"/>
  <c r="AD46" i="6"/>
  <c r="AD74" i="6" s="1"/>
  <c r="AD69" i="6"/>
  <c r="AD72" i="6"/>
  <c r="S40" i="6"/>
  <c r="S68" i="6"/>
  <c r="S97" i="6" s="1"/>
  <c r="AD103" i="7"/>
  <c r="AD74" i="7"/>
  <c r="S20" i="6" l="1"/>
  <c r="S50" i="6" s="1"/>
  <c r="S78" i="6" s="1"/>
  <c r="S107" i="6" s="1"/>
  <c r="AD10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</author>
  </authors>
  <commentList>
    <comment ref="T4" authorId="0" shapeId="0" xr:uid="{00000000-0006-0000-00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セル内改行はＡｌｔキー+Enterキー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直接入力、ゴム印どちらでも可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</author>
    <author>ProDesk0001</author>
  </authors>
  <commentList>
    <comment ref="T4" authorId="0" shapeId="0" xr:uid="{00000000-0006-0000-01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セル内改行はＡｌｔキー+Enterキー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直接入力、ゴム印どちらでも可</t>
        </r>
      </text>
    </comment>
    <comment ref="M20" authorId="1" shapeId="0" xr:uid="{00000000-0006-0000-01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複数枚に渡る場合は
数字を変更してください。</t>
        </r>
      </text>
    </comment>
  </commentList>
</comments>
</file>

<file path=xl/sharedStrings.xml><?xml version="1.0" encoding="utf-8"?>
<sst xmlns="http://schemas.openxmlformats.org/spreadsheetml/2006/main" count="366" uniqueCount="99">
  <si>
    <t>月/日</t>
    <rPh sb="0" eb="1">
      <t>ツキ</t>
    </rPh>
    <rPh sb="2" eb="3">
      <t>ヒ</t>
    </rPh>
    <phoneticPr fontId="2"/>
  </si>
  <si>
    <t>工種名・品名</t>
    <rPh sb="0" eb="1">
      <t>コウ</t>
    </rPh>
    <rPh sb="1" eb="2">
      <t>タネ</t>
    </rPh>
    <rPh sb="2" eb="3">
      <t>メイ</t>
    </rPh>
    <rPh sb="4" eb="6">
      <t>ヒンメイ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</si>
  <si>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</si>
  <si>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</si>
  <si>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</si>
  <si>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備考</t>
    <rPh sb="0" eb="2">
      <t>ビコウ</t>
    </rPh>
    <phoneticPr fontId="2"/>
  </si>
  <si>
    <t>工種コード</t>
    <rPh sb="0" eb="1">
      <t>コウ</t>
    </rPh>
    <rPh sb="1" eb="2">
      <t>タネ</t>
    </rPh>
    <phoneticPr fontId="2"/>
  </si>
  <si>
    <t>勘定科目</t>
    <rPh sb="0" eb="2">
      <t>カンジョウ</t>
    </rPh>
    <rPh sb="2" eb="4">
      <t>カモク</t>
    </rPh>
    <phoneticPr fontId="2"/>
  </si>
  <si>
    <t>内訳科目</t>
    <rPh sb="0" eb="2">
      <t>ウチワケ</t>
    </rPh>
    <rPh sb="2" eb="4">
      <t>カモク</t>
    </rPh>
    <phoneticPr fontId="2"/>
  </si>
  <si>
    <t>発注№</t>
    <rPh sb="0" eb="2">
      <t>ハッチュウ</t>
    </rPh>
    <phoneticPr fontId="2"/>
  </si>
  <si>
    <t>枚目</t>
    <rPh sb="0" eb="2">
      <t>マイメ</t>
    </rPh>
    <phoneticPr fontId="2"/>
  </si>
  <si>
    <t>摘要</t>
    <rPh sb="0" eb="2">
      <t>テキヨウ</t>
    </rPh>
    <phoneticPr fontId="2"/>
  </si>
  <si>
    <t>取引コード</t>
    <rPh sb="0" eb="2">
      <t>トリヒキ</t>
    </rPh>
    <phoneticPr fontId="2"/>
  </si>
  <si>
    <t>工事部門</t>
    <rPh sb="0" eb="2">
      <t>コウジ</t>
    </rPh>
    <rPh sb="2" eb="4">
      <t>ブモン</t>
    </rPh>
    <phoneticPr fontId="2"/>
  </si>
  <si>
    <t>－</t>
    <phoneticPr fontId="2"/>
  </si>
  <si>
    <t>伊田テクノス株式会社　御中</t>
    <rPh sb="0" eb="2">
      <t>イダ</t>
    </rPh>
    <rPh sb="6" eb="10">
      <t>カブシキガイシャ</t>
    </rPh>
    <rPh sb="11" eb="13">
      <t>オンチュウ</t>
    </rPh>
    <phoneticPr fontId="2"/>
  </si>
  <si>
    <t>請 求 書 兼 支 払 伝 票</t>
    <rPh sb="0" eb="1">
      <t>ショウ</t>
    </rPh>
    <rPh sb="2" eb="3">
      <t>モトム</t>
    </rPh>
    <rPh sb="4" eb="5">
      <t>ショ</t>
    </rPh>
    <rPh sb="6" eb="7">
      <t>ケン</t>
    </rPh>
    <rPh sb="8" eb="9">
      <t>ササ</t>
    </rPh>
    <rPh sb="10" eb="11">
      <t>バライ</t>
    </rPh>
    <rPh sb="12" eb="13">
      <t>デン</t>
    </rPh>
    <rPh sb="14" eb="15">
      <t>ヒョウ</t>
    </rPh>
    <phoneticPr fontId="2"/>
  </si>
  <si>
    <t>金　　　　額</t>
    <rPh sb="0" eb="1">
      <t>キン</t>
    </rPh>
    <rPh sb="5" eb="6">
      <t>ガク</t>
    </rPh>
    <phoneticPr fontId="2"/>
  </si>
  <si>
    <t>金　　　額</t>
    <rPh sb="0" eb="1">
      <t>キン</t>
    </rPh>
    <rPh sb="4" eb="5">
      <t>ガク</t>
    </rPh>
    <phoneticPr fontId="2"/>
  </si>
  <si>
    <t>本        社</t>
    <rPh sb="0" eb="1">
      <t>ホン</t>
    </rPh>
    <rPh sb="9" eb="10">
      <t>シャ</t>
    </rPh>
    <phoneticPr fontId="2"/>
  </si>
  <si>
    <t>引    去    額</t>
    <rPh sb="0" eb="1">
      <t>イン</t>
    </rPh>
    <rPh sb="5" eb="6">
      <t>キョ</t>
    </rPh>
    <rPh sb="10" eb="11">
      <t>ガク</t>
    </rPh>
    <phoneticPr fontId="2"/>
  </si>
  <si>
    <t>保    留    額</t>
    <rPh sb="0" eb="1">
      <t>タモツ</t>
    </rPh>
    <rPh sb="5" eb="6">
      <t>ドメ</t>
    </rPh>
    <rPh sb="10" eb="11">
      <t>ガク</t>
    </rPh>
    <phoneticPr fontId="2"/>
  </si>
  <si>
    <t>　住所・社名・印</t>
    <rPh sb="1" eb="3">
      <t>ジュウショ</t>
    </rPh>
    <rPh sb="4" eb="6">
      <t>シャメイ</t>
    </rPh>
    <rPh sb="7" eb="8">
      <t>イン</t>
    </rPh>
    <phoneticPr fontId="2"/>
  </si>
  <si>
    <t xml:space="preserve">  工事№・部門</t>
    <rPh sb="2" eb="4">
      <t>コウジ</t>
    </rPh>
    <rPh sb="6" eb="8">
      <t>ブモン</t>
    </rPh>
    <phoneticPr fontId="2"/>
  </si>
  <si>
    <t xml:space="preserve">  工事名又は
  納品部署</t>
    <rPh sb="2" eb="4">
      <t>コウジ</t>
    </rPh>
    <rPh sb="4" eb="5">
      <t>メイ</t>
    </rPh>
    <rPh sb="5" eb="6">
      <t>マタ</t>
    </rPh>
    <rPh sb="10" eb="12">
      <t>ノウヒン</t>
    </rPh>
    <rPh sb="12" eb="14">
      <t>ブショ</t>
    </rPh>
    <phoneticPr fontId="2"/>
  </si>
  <si>
    <t xml:space="preserve">  発注担当者</t>
    <rPh sb="2" eb="4">
      <t>ハッチュウ</t>
    </rPh>
    <rPh sb="4" eb="7">
      <t>タントウシャ</t>
    </rPh>
    <phoneticPr fontId="2"/>
  </si>
  <si>
    <t>税</t>
    <rPh sb="0" eb="1">
      <t>ゼイ</t>
    </rPh>
    <phoneticPr fontId="2"/>
  </si>
  <si>
    <t>契約№</t>
    <rPh sb="0" eb="2">
      <t>ケイヤク</t>
    </rPh>
    <phoneticPr fontId="2"/>
  </si>
  <si>
    <t>今回請求（消費税込）</t>
    <rPh sb="0" eb="2">
      <t>コンカイ</t>
    </rPh>
    <rPh sb="2" eb="4">
      <t>セイキュウ</t>
    </rPh>
    <rPh sb="5" eb="8">
      <t>ショウヒゼイ</t>
    </rPh>
    <rPh sb="8" eb="9">
      <t>コミ</t>
    </rPh>
    <phoneticPr fontId="2"/>
  </si>
  <si>
    <t xml:space="preserve">  当初契約額</t>
    <rPh sb="2" eb="4">
      <t>トウショ</t>
    </rPh>
    <rPh sb="4" eb="6">
      <t>ケイヤク</t>
    </rPh>
    <rPh sb="6" eb="7">
      <t>ガク</t>
    </rPh>
    <phoneticPr fontId="2"/>
  </si>
  <si>
    <t xml:space="preserve">  変更増減額</t>
    <rPh sb="2" eb="4">
      <t>ヘンコウ</t>
    </rPh>
    <rPh sb="4" eb="6">
      <t>ゾウゲン</t>
    </rPh>
    <rPh sb="6" eb="7">
      <t>ガク</t>
    </rPh>
    <phoneticPr fontId="2"/>
  </si>
  <si>
    <t xml:space="preserve">  現在契約額</t>
    <rPh sb="2" eb="4">
      <t>ゲンザイ</t>
    </rPh>
    <rPh sb="4" eb="6">
      <t>ケイヤク</t>
    </rPh>
    <rPh sb="6" eb="7">
      <t>ガク</t>
    </rPh>
    <phoneticPr fontId="2"/>
  </si>
  <si>
    <t xml:space="preserve">  累計出来高</t>
    <rPh sb="2" eb="4">
      <t>ルイケイ</t>
    </rPh>
    <rPh sb="4" eb="7">
      <t>デキダカ</t>
    </rPh>
    <phoneticPr fontId="2"/>
  </si>
  <si>
    <t xml:space="preserve">  同上</t>
    <rPh sb="2" eb="4">
      <t>ドウジョウ</t>
    </rPh>
    <phoneticPr fontId="2"/>
  </si>
  <si>
    <t xml:space="preserve">  前回迄請求済額</t>
    <rPh sb="2" eb="4">
      <t>ゼンカイ</t>
    </rPh>
    <rPh sb="4" eb="5">
      <t>マデ</t>
    </rPh>
    <rPh sb="5" eb="7">
      <t>セイキュウ</t>
    </rPh>
    <rPh sb="7" eb="8">
      <t>スミ</t>
    </rPh>
    <rPh sb="8" eb="9">
      <t>ガク</t>
    </rPh>
    <phoneticPr fontId="2"/>
  </si>
  <si>
    <t xml:space="preserve">  今回請求額</t>
    <rPh sb="2" eb="4">
      <t>コンカイ</t>
    </rPh>
    <rPh sb="4" eb="6">
      <t>セイキュウ</t>
    </rPh>
    <rPh sb="6" eb="7">
      <t>ガク</t>
    </rPh>
    <phoneticPr fontId="2"/>
  </si>
  <si>
    <t>（現場用）　②</t>
    <rPh sb="1" eb="4">
      <t>ゲンバヨウ</t>
    </rPh>
    <phoneticPr fontId="2"/>
  </si>
  <si>
    <t>（納入業者控）　①</t>
    <rPh sb="1" eb="3">
      <t>ノウニュウ</t>
    </rPh>
    <rPh sb="3" eb="5">
      <t>ギョウシャ</t>
    </rPh>
    <rPh sb="5" eb="6">
      <t>ヒカエ</t>
    </rPh>
    <phoneticPr fontId="2"/>
  </si>
  <si>
    <t>（経営管理部用）　③</t>
    <rPh sb="1" eb="3">
      <t>ケイエイ</t>
    </rPh>
    <rPh sb="3" eb="5">
      <t>カンリ</t>
    </rPh>
    <rPh sb="5" eb="6">
      <t>ブ</t>
    </rPh>
    <rPh sb="6" eb="7">
      <t>ヨウ</t>
    </rPh>
    <phoneticPr fontId="2"/>
  </si>
  <si>
    <t>（会計用）　④</t>
    <rPh sb="1" eb="3">
      <t>カイケイ</t>
    </rPh>
    <rPh sb="3" eb="4">
      <t>ヨウ</t>
    </rPh>
    <phoneticPr fontId="2"/>
  </si>
  <si>
    <t>【記入上の注意】</t>
    <rPh sb="1" eb="3">
      <t>キニュウ</t>
    </rPh>
    <rPh sb="3" eb="4">
      <t>ジョウ</t>
    </rPh>
    <rPh sb="5" eb="7">
      <t>チュウイ</t>
    </rPh>
    <phoneticPr fontId="2"/>
  </si>
  <si>
    <t>1.作成部数</t>
    <rPh sb="2" eb="4">
      <t>サクセイ</t>
    </rPh>
    <rPh sb="4" eb="5">
      <t>ブ</t>
    </rPh>
    <rPh sb="5" eb="6">
      <t>カズ</t>
    </rPh>
    <phoneticPr fontId="2"/>
  </si>
  <si>
    <t>現場又は部署ごとに１部作成して下さい。</t>
    <rPh sb="0" eb="2">
      <t>ゲンバ</t>
    </rPh>
    <rPh sb="2" eb="3">
      <t>マタ</t>
    </rPh>
    <rPh sb="4" eb="6">
      <t>ブショ</t>
    </rPh>
    <rPh sb="10" eb="11">
      <t>ブ</t>
    </rPh>
    <rPh sb="11" eb="13">
      <t>サクセイ</t>
    </rPh>
    <rPh sb="15" eb="16">
      <t>クダ</t>
    </rPh>
    <phoneticPr fontId="2"/>
  </si>
  <si>
    <t>2.作成枚数</t>
    <rPh sb="2" eb="4">
      <t>サクセイ</t>
    </rPh>
    <rPh sb="4" eb="6">
      <t>マイスウ</t>
    </rPh>
    <phoneticPr fontId="2"/>
  </si>
  <si>
    <t>3.記入箇所</t>
    <rPh sb="2" eb="4">
      <t>キニュウ</t>
    </rPh>
    <rPh sb="4" eb="6">
      <t>カショ</t>
    </rPh>
    <phoneticPr fontId="2"/>
  </si>
  <si>
    <t>4.正式会社</t>
    <rPh sb="2" eb="4">
      <t>セイシキ</t>
    </rPh>
    <rPh sb="4" eb="6">
      <t>カイシャ</t>
    </rPh>
    <phoneticPr fontId="2"/>
  </si>
  <si>
    <t>消費税</t>
    <rPh sb="0" eb="3">
      <t>ショウヒゼイ</t>
    </rPh>
    <phoneticPr fontId="2"/>
  </si>
  <si>
    <t>本体価格</t>
    <rPh sb="0" eb="2">
      <t>ホンタイ</t>
    </rPh>
    <rPh sb="2" eb="4">
      <t>カカク</t>
    </rPh>
    <phoneticPr fontId="2"/>
  </si>
  <si>
    <t>合計</t>
    <rPh sb="0" eb="2">
      <t>ゴウケイ</t>
    </rPh>
    <phoneticPr fontId="2"/>
  </si>
  <si>
    <t>5.その他</t>
    <rPh sb="4" eb="5">
      <t>タ</t>
    </rPh>
    <phoneticPr fontId="2"/>
  </si>
  <si>
    <t>枚のうち</t>
  </si>
  <si>
    <t>伝票№　　　　　　　　　　　　　　</t>
    <phoneticPr fontId="2"/>
  </si>
  <si>
    <t>②～③枚目を提出して下さい。</t>
    <rPh sb="3" eb="5">
      <t>マイメ</t>
    </rPh>
    <rPh sb="10" eb="11">
      <t>クダ</t>
    </rPh>
    <phoneticPr fontId="2"/>
  </si>
  <si>
    <t>３枚複写で作成し、①枚目を貴社控</t>
    <rPh sb="1" eb="2">
      <t>マイ</t>
    </rPh>
    <rPh sb="2" eb="4">
      <t>フクシャ</t>
    </rPh>
    <rPh sb="5" eb="7">
      <t>サクセイ</t>
    </rPh>
    <rPh sb="10" eb="12">
      <t>マイメ</t>
    </rPh>
    <phoneticPr fontId="2"/>
  </si>
  <si>
    <t>前回迄請求済額</t>
    <rPh sb="0" eb="2">
      <t>ゼンカイ</t>
    </rPh>
    <rPh sb="2" eb="3">
      <t>マデ</t>
    </rPh>
    <rPh sb="3" eb="5">
      <t>セイキュウ</t>
    </rPh>
    <rPh sb="5" eb="6">
      <t>スミ</t>
    </rPh>
    <rPh sb="6" eb="7">
      <t>ガク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</si>
  <si>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</si>
  <si>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累計出来高</t>
    <rPh sb="0" eb="2">
      <t>ルイケイ</t>
    </rPh>
    <rPh sb="2" eb="5">
      <t>デキダカ</t>
    </rPh>
    <phoneticPr fontId="2"/>
  </si>
  <si>
    <t>当初契約額</t>
    <rPh sb="0" eb="2">
      <t>トウショ</t>
    </rPh>
    <rPh sb="2" eb="4">
      <t>ケイヤク</t>
    </rPh>
    <rPh sb="4" eb="5">
      <t>ガク</t>
    </rPh>
    <phoneticPr fontId="2"/>
  </si>
  <si>
    <t>変更増減額</t>
    <rPh sb="0" eb="2">
      <t>ヘンコウ</t>
    </rPh>
    <rPh sb="2" eb="4">
      <t>ゾウゲン</t>
    </rPh>
    <rPh sb="4" eb="5">
      <t>ガク</t>
    </rPh>
    <phoneticPr fontId="2"/>
  </si>
  <si>
    <t>現在契約額</t>
    <rPh sb="0" eb="2">
      <t>ゲンザイ</t>
    </rPh>
    <rPh sb="2" eb="4">
      <t>ケイヤク</t>
    </rPh>
    <rPh sb="4" eb="5">
      <t>ガク</t>
    </rPh>
    <phoneticPr fontId="2"/>
  </si>
  <si>
    <t>今　　　　回　　　　請　　　　求</t>
    <rPh sb="0" eb="1">
      <t>イマ</t>
    </rPh>
    <rPh sb="5" eb="6">
      <t>カイ</t>
    </rPh>
    <rPh sb="10" eb="11">
      <t>ショウ</t>
    </rPh>
    <rPh sb="15" eb="16">
      <t>モトム</t>
    </rPh>
    <phoneticPr fontId="2"/>
  </si>
  <si>
    <t>　ＴＥＬ ：</t>
    <phoneticPr fontId="2"/>
  </si>
  <si>
    <t>㊞　　　　</t>
    <phoneticPr fontId="2"/>
  </si>
  <si>
    <t>枚目</t>
    <rPh sb="0" eb="1">
      <t>マイ</t>
    </rPh>
    <rPh sb="1" eb="2">
      <t>メ</t>
    </rPh>
    <phoneticPr fontId="2"/>
  </si>
  <si>
    <t>0</t>
    <phoneticPr fontId="2"/>
  </si>
  <si>
    <t>同上</t>
    <rPh sb="0" eb="2">
      <t>ドウジョウ</t>
    </rPh>
    <phoneticPr fontId="2"/>
  </si>
  <si>
    <t>枚のうち</t>
    <phoneticPr fontId="2"/>
  </si>
  <si>
    <t>）</t>
    <phoneticPr fontId="2"/>
  </si>
  <si>
    <t>請求書兼支払伝票</t>
    <rPh sb="0" eb="1">
      <t>ショウ</t>
    </rPh>
    <rPh sb="1" eb="2">
      <t>モトム</t>
    </rPh>
    <rPh sb="2" eb="3">
      <t>ショ</t>
    </rPh>
    <rPh sb="3" eb="4">
      <t>ケン</t>
    </rPh>
    <rPh sb="4" eb="5">
      <t>ササ</t>
    </rPh>
    <rPh sb="5" eb="6">
      <t>バライ</t>
    </rPh>
    <rPh sb="6" eb="7">
      <t>デン</t>
    </rPh>
    <rPh sb="7" eb="8">
      <t>ヒョウ</t>
    </rPh>
    <phoneticPr fontId="2"/>
  </si>
  <si>
    <t>式</t>
    <rPh sb="0" eb="1">
      <t>シキ</t>
    </rPh>
    <phoneticPr fontId="2"/>
  </si>
  <si>
    <t>本体価格</t>
    <rPh sb="0" eb="4">
      <t>ホンタイカカク</t>
    </rPh>
    <phoneticPr fontId="2"/>
  </si>
  <si>
    <t>合　　　　計</t>
    <rPh sb="0" eb="1">
      <t>ゴウ</t>
    </rPh>
    <rPh sb="5" eb="6">
      <t>ケイ</t>
    </rPh>
    <phoneticPr fontId="2"/>
  </si>
  <si>
    <t>消 費 税</t>
    <rPh sb="0" eb="1">
      <t>ショウ</t>
    </rPh>
    <rPh sb="2" eb="3">
      <t>ヒ</t>
    </rPh>
    <rPh sb="4" eb="5">
      <t>ゼイ</t>
    </rPh>
    <phoneticPr fontId="2"/>
  </si>
  <si>
    <t>用紙の太枠内(色のついている部分)の</t>
    <rPh sb="0" eb="2">
      <t>ヨウシ</t>
    </rPh>
    <rPh sb="3" eb="4">
      <t>フト</t>
    </rPh>
    <rPh sb="4" eb="6">
      <t>ワクナイ</t>
    </rPh>
    <rPh sb="7" eb="8">
      <t>イロ</t>
    </rPh>
    <rPh sb="14" eb="16">
      <t>ブブン</t>
    </rPh>
    <phoneticPr fontId="2"/>
  </si>
  <si>
    <t>各項目を記入して下さい。</t>
  </si>
  <si>
    <t>9</t>
    <phoneticPr fontId="2"/>
  </si>
  <si>
    <t>月</t>
    <rPh sb="0" eb="1">
      <t>ツキ</t>
    </rPh>
    <phoneticPr fontId="2"/>
  </si>
  <si>
    <t>日</t>
    <rPh sb="0" eb="1">
      <t>ヒ</t>
    </rPh>
    <phoneticPr fontId="2"/>
  </si>
  <si>
    <t>数量</t>
    <phoneticPr fontId="2"/>
  </si>
  <si>
    <t>3</t>
    <phoneticPr fontId="2"/>
  </si>
  <si>
    <t>2</t>
    <phoneticPr fontId="2"/>
  </si>
  <si>
    <t>5</t>
    <phoneticPr fontId="2"/>
  </si>
  <si>
    <t>埼玉県東松山市松本町2-1-1
〇〇建設株式会社</t>
    <rPh sb="0" eb="3">
      <t>サイタマケン</t>
    </rPh>
    <rPh sb="3" eb="7">
      <t>ヒガシマツヤマシ</t>
    </rPh>
    <rPh sb="7" eb="10">
      <t>マツモトチョウ</t>
    </rPh>
    <rPh sb="18" eb="20">
      <t>ケンセツ</t>
    </rPh>
    <rPh sb="20" eb="24">
      <t>カブシキガイシャ</t>
    </rPh>
    <phoneticPr fontId="2"/>
  </si>
  <si>
    <t>0493-22-11XX</t>
    <phoneticPr fontId="2"/>
  </si>
  <si>
    <t>伊田テクノス㈱の指定の取引コードが</t>
    <rPh sb="0" eb="2">
      <t>イダ</t>
    </rPh>
    <rPh sb="8" eb="10">
      <t>シテイ</t>
    </rPh>
    <rPh sb="11" eb="13">
      <t>トリヒキ</t>
    </rPh>
    <phoneticPr fontId="2"/>
  </si>
  <si>
    <t>従って下さい。</t>
    <rPh sb="0" eb="1">
      <t>シタガ</t>
    </rPh>
    <rPh sb="3" eb="4">
      <t>クダ</t>
    </rPh>
    <phoneticPr fontId="2"/>
  </si>
  <si>
    <t>無い場合には、発注担当者の指示に</t>
    <rPh sb="0" eb="1">
      <t>ナ</t>
    </rPh>
    <rPh sb="2" eb="4">
      <t>バアイ</t>
    </rPh>
    <rPh sb="7" eb="9">
      <t>ハッチュウ</t>
    </rPh>
    <rPh sb="9" eb="12">
      <t>タントウシャ</t>
    </rPh>
    <rPh sb="13" eb="15">
      <t>シジ</t>
    </rPh>
    <phoneticPr fontId="2"/>
  </si>
  <si>
    <t>%</t>
    <phoneticPr fontId="2"/>
  </si>
  <si>
    <t>契　　　約　　　（№</t>
    <rPh sb="0" eb="1">
      <t>チギリ</t>
    </rPh>
    <rPh sb="4" eb="5">
      <t>ヤク</t>
    </rPh>
    <phoneticPr fontId="2"/>
  </si>
  <si>
    <t>％</t>
  </si>
  <si>
    <t>％</t>
    <phoneticPr fontId="2"/>
  </si>
  <si>
    <t>②,③枚目にも必ず貴社の社印を捺印し、</t>
    <rPh sb="7" eb="8">
      <t>カナラ</t>
    </rPh>
    <rPh sb="9" eb="11">
      <t>キシャ</t>
    </rPh>
    <rPh sb="12" eb="14">
      <t>シャイン</t>
    </rPh>
    <rPh sb="15" eb="17">
      <t>ナツイン</t>
    </rPh>
    <phoneticPr fontId="2"/>
  </si>
  <si>
    <t>伊田テクノス㈱指定の取引コードを</t>
    <rPh sb="0" eb="2">
      <t>イダ</t>
    </rPh>
    <phoneticPr fontId="2"/>
  </si>
  <si>
    <t>記入して下さい。</t>
    <rPh sb="0" eb="2">
      <t>キニュウ</t>
    </rPh>
    <rPh sb="4" eb="5">
      <t>クダ</t>
    </rPh>
    <phoneticPr fontId="2"/>
  </si>
  <si>
    <t>７月分出来高</t>
    <rPh sb="1" eb="3">
      <t>ガツブン</t>
    </rPh>
    <rPh sb="3" eb="6">
      <t>デキダカ</t>
    </rPh>
    <phoneticPr fontId="2"/>
  </si>
  <si>
    <t>〇〇工場新築工事</t>
    <rPh sb="2" eb="4">
      <t>コウジョウ</t>
    </rPh>
    <rPh sb="4" eb="6">
      <t>シンチク</t>
    </rPh>
    <rPh sb="6" eb="8">
      <t>コウジ</t>
    </rPh>
    <phoneticPr fontId="2"/>
  </si>
  <si>
    <t>鈴木</t>
    <rPh sb="0" eb="2">
      <t>スズキ</t>
    </rPh>
    <phoneticPr fontId="2"/>
  </si>
  <si>
    <t>(西暦)20  年   月   日締切</t>
    <rPh sb="1" eb="3">
      <t>セイレキ</t>
    </rPh>
    <rPh sb="8" eb="9">
      <t>ネン</t>
    </rPh>
    <rPh sb="12" eb="13">
      <t>ガツ</t>
    </rPh>
    <rPh sb="16" eb="17">
      <t>ニチ</t>
    </rPh>
    <rPh sb="17" eb="19">
      <t>シメキリ</t>
    </rPh>
    <phoneticPr fontId="2"/>
  </si>
  <si>
    <t>(西暦)2018年12月31日締切</t>
    <rPh sb="1" eb="3">
      <t>セイレキ</t>
    </rPh>
    <rPh sb="8" eb="9">
      <t>ネン</t>
    </rPh>
    <rPh sb="11" eb="12">
      <t>ガツ</t>
    </rPh>
    <rPh sb="14" eb="15">
      <t>ニチ</t>
    </rPh>
    <rPh sb="15" eb="17">
      <t>シメキリ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</si>
</sst>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##\ ###\ ###\ ##0;[Red]&quot;△&quot;###\ ###\ ###\ ##0"/>
    <numFmt numFmtId="177" formatCode="#,##0;&quot;△ &quot;#,##0"/>
    <numFmt numFmtId="178" formatCode="m/d"/>
    <numFmt numFmtId="179" formatCode="#,##0.0;&quot;△&quot;#,##0.0"/>
    <numFmt numFmtId="180" formatCode="###,###,###,##0;[Red]&quot;△&quot;###,###,###,##0"/>
    <numFmt numFmtId="181" formatCode="0_ "/>
  </numFmts>
  <fonts count="2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ゴシック"/>
      <family val="3"/>
      <charset val="128"/>
    </font>
    <font>
      <b/>
      <u val="doubleAccounting"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u/>
      <sz val="12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b/>
      <u val="doubleAccounting"/>
      <sz val="14"/>
      <name val="ＭＳ ゴシック"/>
      <family val="3"/>
      <charset val="128"/>
    </font>
    <font>
      <b/>
      <u val="doubleAccounting"/>
      <sz val="1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11"/>
      <color indexed="81"/>
      <name val="ＭＳ Ｐゴシック"/>
      <family val="3"/>
      <charset val="128"/>
    </font>
    <font>
      <u/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</cellStyleXfs>
  <cellXfs count="486">
    <xf numFmtId="0" fontId="0" fillId="0" borderId="0" xfId="0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0" borderId="43" xfId="0" applyFont="1" applyBorder="1" applyAlignment="1">
      <alignment horizontal="center" vertical="center"/>
    </xf>
    <xf numFmtId="180" fontId="3" fillId="2" borderId="18" xfId="2" applyNumberFormat="1" applyFont="1" applyFill="1" applyBorder="1" applyAlignment="1" applyProtection="1">
      <alignment vertical="center"/>
      <protection locked="0"/>
    </xf>
    <xf numFmtId="180" fontId="3" fillId="0" borderId="18" xfId="0" applyNumberFormat="1" applyFont="1" applyFill="1" applyBorder="1" applyAlignment="1" applyProtection="1">
      <alignment vertical="center"/>
      <protection locked="0"/>
    </xf>
    <xf numFmtId="180" fontId="3" fillId="0" borderId="23" xfId="0" applyNumberFormat="1" applyFont="1" applyBorder="1">
      <alignment vertical="center"/>
    </xf>
    <xf numFmtId="180" fontId="3" fillId="2" borderId="91" xfId="2" applyNumberFormat="1" applyFont="1" applyFill="1" applyBorder="1" applyAlignment="1" applyProtection="1">
      <alignment vertical="center"/>
      <protection locked="0"/>
    </xf>
    <xf numFmtId="180" fontId="3" fillId="2" borderId="93" xfId="2" applyNumberFormat="1" applyFont="1" applyFill="1" applyBorder="1" applyAlignment="1" applyProtection="1">
      <alignment vertical="center"/>
      <protection locked="0"/>
    </xf>
    <xf numFmtId="180" fontId="3" fillId="2" borderId="43" xfId="2" applyNumberFormat="1" applyFont="1" applyFill="1" applyBorder="1" applyAlignment="1" applyProtection="1">
      <alignment vertical="center"/>
      <protection locked="0"/>
    </xf>
    <xf numFmtId="0" fontId="5" fillId="2" borderId="95" xfId="3" applyNumberFormat="1" applyFont="1" applyFill="1" applyBorder="1" applyAlignment="1" applyProtection="1">
      <alignment horizontal="center" vertical="center"/>
      <protection locked="0"/>
    </xf>
    <xf numFmtId="0" fontId="5" fillId="2" borderId="96" xfId="3" applyNumberFormat="1" applyFont="1" applyFill="1" applyBorder="1" applyAlignment="1" applyProtection="1">
      <alignment horizontal="center" vertical="center"/>
      <protection locked="0"/>
    </xf>
    <xf numFmtId="0" fontId="5" fillId="2" borderId="90" xfId="3" applyNumberFormat="1" applyFont="1" applyFill="1" applyBorder="1" applyAlignment="1" applyProtection="1">
      <alignment horizontal="center" vertical="center"/>
      <protection locked="0"/>
    </xf>
    <xf numFmtId="0" fontId="5" fillId="0" borderId="48" xfId="3" applyNumberFormat="1" applyFont="1" applyFill="1" applyBorder="1" applyAlignment="1" applyProtection="1">
      <alignment horizontal="center" vertical="center"/>
      <protection locked="0"/>
    </xf>
    <xf numFmtId="0" fontId="5" fillId="0" borderId="90" xfId="3" applyNumberFormat="1" applyFont="1" applyFill="1" applyBorder="1" applyAlignment="1" applyProtection="1">
      <alignment horizontal="center" vertical="center"/>
      <protection locked="0"/>
    </xf>
    <xf numFmtId="0" fontId="5" fillId="0" borderId="97" xfId="3" applyNumberFormat="1" applyFont="1" applyFill="1" applyBorder="1" applyAlignment="1" applyProtection="1">
      <alignment horizontal="center" vertical="center"/>
      <protection locked="0"/>
    </xf>
    <xf numFmtId="0" fontId="5" fillId="0" borderId="95" xfId="3" applyNumberFormat="1" applyFont="1" applyFill="1" applyBorder="1" applyAlignment="1" applyProtection="1">
      <alignment horizontal="center" vertical="center"/>
      <protection locked="0"/>
    </xf>
    <xf numFmtId="0" fontId="5" fillId="0" borderId="18" xfId="3" applyNumberFormat="1" applyFont="1" applyFill="1" applyBorder="1" applyAlignment="1" applyProtection="1">
      <alignment horizontal="center" vertical="center"/>
      <protection locked="0"/>
    </xf>
    <xf numFmtId="0" fontId="5" fillId="0" borderId="67" xfId="3" applyNumberFormat="1" applyFont="1" applyFill="1" applyBorder="1" applyAlignment="1" applyProtection="1">
      <alignment horizontal="center" vertical="center"/>
      <protection locked="0"/>
    </xf>
    <xf numFmtId="0" fontId="5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91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180" fontId="3" fillId="0" borderId="91" xfId="0" applyNumberFormat="1" applyFont="1" applyBorder="1" applyAlignment="1">
      <alignment vertical="center"/>
    </xf>
    <xf numFmtId="180" fontId="3" fillId="0" borderId="18" xfId="0" applyNumberFormat="1" applyFont="1" applyBorder="1" applyAlignment="1">
      <alignment vertical="center"/>
    </xf>
    <xf numFmtId="180" fontId="3" fillId="0" borderId="93" xfId="0" applyNumberFormat="1" applyFont="1" applyBorder="1" applyAlignment="1">
      <alignment vertical="center"/>
    </xf>
    <xf numFmtId="180" fontId="3" fillId="0" borderId="43" xfId="0" applyNumberFormat="1" applyFont="1" applyBorder="1" applyAlignment="1">
      <alignment vertical="center"/>
    </xf>
    <xf numFmtId="180" fontId="3" fillId="0" borderId="23" xfId="0" applyNumberFormat="1" applyFont="1" applyBorder="1" applyAlignment="1">
      <alignment vertical="center"/>
    </xf>
    <xf numFmtId="0" fontId="5" fillId="0" borderId="96" xfId="3" applyNumberFormat="1" applyFont="1" applyFill="1" applyBorder="1" applyAlignment="1" applyProtection="1">
      <alignment horizontal="center" vertical="center"/>
      <protection locked="0"/>
    </xf>
    <xf numFmtId="0" fontId="5" fillId="0" borderId="98" xfId="3" applyNumberFormat="1" applyFont="1" applyFill="1" applyBorder="1" applyAlignment="1" applyProtection="1">
      <alignment horizontal="center" vertical="center"/>
      <protection locked="0"/>
    </xf>
    <xf numFmtId="180" fontId="3" fillId="2" borderId="35" xfId="0" applyNumberFormat="1" applyFont="1" applyFill="1" applyBorder="1" applyProtection="1">
      <alignment vertical="center"/>
      <protection locked="0"/>
    </xf>
    <xf numFmtId="180" fontId="3" fillId="2" borderId="18" xfId="0" applyNumberFormat="1" applyFont="1" applyFill="1" applyBorder="1" applyProtection="1">
      <alignment vertical="center"/>
      <protection locked="0"/>
    </xf>
    <xf numFmtId="180" fontId="3" fillId="2" borderId="36" xfId="0" applyNumberFormat="1" applyFont="1" applyFill="1" applyBorder="1" applyProtection="1">
      <alignment vertical="center"/>
      <protection locked="0"/>
    </xf>
    <xf numFmtId="180" fontId="3" fillId="0" borderId="35" xfId="0" applyNumberFormat="1" applyFont="1" applyBorder="1">
      <alignment vertical="center"/>
    </xf>
    <xf numFmtId="180" fontId="3" fillId="0" borderId="18" xfId="0" applyNumberFormat="1" applyFont="1" applyBorder="1">
      <alignment vertical="center"/>
    </xf>
    <xf numFmtId="180" fontId="3" fillId="0" borderId="92" xfId="0" applyNumberFormat="1" applyFont="1" applyBorder="1" applyAlignment="1">
      <alignment vertical="center"/>
    </xf>
    <xf numFmtId="180" fontId="3" fillId="0" borderId="36" xfId="0" applyNumberFormat="1" applyFont="1" applyBorder="1">
      <alignment vertical="center"/>
    </xf>
    <xf numFmtId="180" fontId="3" fillId="0" borderId="18" xfId="2" applyNumberFormat="1" applyFont="1" applyFill="1" applyBorder="1" applyAlignment="1" applyProtection="1">
      <protection locked="0"/>
    </xf>
    <xf numFmtId="180" fontId="3" fillId="2" borderId="34" xfId="0" applyNumberFormat="1" applyFont="1" applyFill="1" applyBorder="1" applyProtection="1">
      <alignment vertical="center"/>
      <protection locked="0"/>
    </xf>
    <xf numFmtId="180" fontId="3" fillId="2" borderId="18" xfId="2" applyNumberFormat="1" applyFont="1" applyFill="1" applyBorder="1" applyAlignment="1" applyProtection="1">
      <protection locked="0"/>
    </xf>
    <xf numFmtId="180" fontId="3" fillId="0" borderId="34" xfId="0" applyNumberFormat="1" applyFont="1" applyBorder="1">
      <alignment vertical="center"/>
    </xf>
    <xf numFmtId="0" fontId="5" fillId="2" borderId="49" xfId="0" applyFont="1" applyFill="1" applyBorder="1" applyAlignment="1" applyProtection="1">
      <alignment horizontal="left" vertical="center"/>
      <protection locked="0"/>
    </xf>
    <xf numFmtId="0" fontId="5" fillId="2" borderId="50" xfId="0" applyFont="1" applyFill="1" applyBorder="1" applyAlignment="1" applyProtection="1">
      <alignment horizontal="left" vertical="center"/>
      <protection locked="0"/>
    </xf>
    <xf numFmtId="0" fontId="5" fillId="2" borderId="51" xfId="0" applyFont="1" applyFill="1" applyBorder="1" applyAlignment="1" applyProtection="1">
      <alignment horizontal="left" vertical="center"/>
      <protection locked="0"/>
    </xf>
    <xf numFmtId="0" fontId="5" fillId="0" borderId="99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5" fillId="0" borderId="94" xfId="0" applyFont="1" applyBorder="1" applyAlignment="1">
      <alignment horizontal="left" vertical="center"/>
    </xf>
    <xf numFmtId="0" fontId="5" fillId="0" borderId="101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8" fillId="0" borderId="42" xfId="0" applyFont="1" applyBorder="1" applyAlignment="1">
      <alignment horizontal="center" vertical="center" shrinkToFit="1"/>
    </xf>
    <xf numFmtId="49" fontId="12" fillId="2" borderId="45" xfId="0" applyNumberFormat="1" applyFont="1" applyFill="1" applyBorder="1" applyAlignment="1" applyProtection="1">
      <alignment horizontal="center" vertical="center"/>
      <protection locked="0"/>
    </xf>
    <xf numFmtId="49" fontId="12" fillId="2" borderId="65" xfId="0" applyNumberFormat="1" applyFont="1" applyFill="1" applyBorder="1" applyAlignment="1" applyProtection="1">
      <alignment horizontal="center" vertical="center"/>
      <protection locked="0"/>
    </xf>
    <xf numFmtId="49" fontId="12" fillId="2" borderId="46" xfId="0" applyNumberFormat="1" applyFont="1" applyFill="1" applyBorder="1" applyAlignment="1" applyProtection="1">
      <alignment horizontal="center" vertical="center"/>
      <protection locked="0"/>
    </xf>
    <xf numFmtId="49" fontId="12" fillId="2" borderId="78" xfId="0" applyNumberFormat="1" applyFont="1" applyFill="1" applyBorder="1" applyAlignment="1" applyProtection="1">
      <alignment horizontal="center" vertical="center"/>
      <protection locked="0"/>
    </xf>
    <xf numFmtId="49" fontId="12" fillId="0" borderId="41" xfId="0" applyNumberFormat="1" applyFont="1" applyFill="1" applyBorder="1" applyAlignment="1" applyProtection="1">
      <alignment horizontal="center" vertical="center"/>
      <protection locked="0"/>
    </xf>
    <xf numFmtId="49" fontId="12" fillId="0" borderId="28" xfId="0" applyNumberFormat="1" applyFont="1" applyBorder="1" applyAlignment="1">
      <alignment horizontal="distributed" vertical="center"/>
    </xf>
    <xf numFmtId="0" fontId="8" fillId="0" borderId="28" xfId="0" applyFont="1" applyBorder="1">
      <alignment vertical="center"/>
    </xf>
    <xf numFmtId="56" fontId="11" fillId="0" borderId="0" xfId="0" applyNumberFormat="1" applyFont="1" applyAlignment="1">
      <alignment vertical="top"/>
    </xf>
    <xf numFmtId="0" fontId="8" fillId="0" borderId="62" xfId="0" applyFont="1" applyBorder="1" applyAlignment="1">
      <alignment vertical="top"/>
    </xf>
    <xf numFmtId="0" fontId="8" fillId="0" borderId="0" xfId="0" applyFont="1" applyBorder="1">
      <alignment vertical="center"/>
    </xf>
    <xf numFmtId="0" fontId="8" fillId="0" borderId="63" xfId="0" applyFont="1" applyBorder="1">
      <alignment vertical="center"/>
    </xf>
    <xf numFmtId="0" fontId="8" fillId="0" borderId="64" xfId="0" applyFont="1" applyBorder="1">
      <alignment vertical="center"/>
    </xf>
    <xf numFmtId="0" fontId="13" fillId="0" borderId="37" xfId="0" applyFont="1" applyFill="1" applyBorder="1">
      <alignment vertical="center"/>
    </xf>
    <xf numFmtId="0" fontId="13" fillId="0" borderId="53" xfId="0" applyFont="1" applyFill="1" applyBorder="1">
      <alignment vertical="center"/>
    </xf>
    <xf numFmtId="49" fontId="12" fillId="2" borderId="87" xfId="0" applyNumberFormat="1" applyFont="1" applyFill="1" applyBorder="1" applyAlignment="1" applyProtection="1">
      <alignment horizontal="center" vertical="center"/>
      <protection locked="0"/>
    </xf>
    <xf numFmtId="49" fontId="12" fillId="2" borderId="88" xfId="0" applyNumberFormat="1" applyFont="1" applyFill="1" applyBorder="1" applyAlignment="1" applyProtection="1">
      <alignment horizontal="center" vertical="center"/>
      <protection locked="0"/>
    </xf>
    <xf numFmtId="0" fontId="8" fillId="0" borderId="88" xfId="0" applyFont="1" applyFill="1" applyBorder="1" applyAlignment="1">
      <alignment horizontal="center" vertical="center"/>
    </xf>
    <xf numFmtId="49" fontId="12" fillId="2" borderId="84" xfId="0" applyNumberFormat="1" applyFont="1" applyFill="1" applyBorder="1" applyAlignment="1" applyProtection="1">
      <alignment horizontal="center" vertical="center"/>
      <protection locked="0"/>
    </xf>
    <xf numFmtId="49" fontId="12" fillId="2" borderId="38" xfId="0" applyNumberFormat="1" applyFont="1" applyFill="1" applyBorder="1" applyAlignment="1" applyProtection="1">
      <alignment horizontal="center" vertical="center"/>
      <protection locked="0"/>
    </xf>
    <xf numFmtId="49" fontId="12" fillId="2" borderId="55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>
      <alignment vertical="center"/>
    </xf>
    <xf numFmtId="0" fontId="8" fillId="2" borderId="27" xfId="0" applyFont="1" applyFill="1" applyBorder="1" applyAlignment="1">
      <alignment vertical="center"/>
    </xf>
    <xf numFmtId="0" fontId="13" fillId="0" borderId="39" xfId="0" applyFont="1" applyFill="1" applyBorder="1">
      <alignment vertical="center"/>
    </xf>
    <xf numFmtId="0" fontId="13" fillId="0" borderId="70" xfId="0" applyFont="1" applyFill="1" applyBorder="1">
      <alignment vertical="center"/>
    </xf>
    <xf numFmtId="0" fontId="13" fillId="0" borderId="40" xfId="0" applyFont="1" applyFill="1" applyBorder="1">
      <alignment vertical="center"/>
    </xf>
    <xf numFmtId="0" fontId="15" fillId="0" borderId="0" xfId="0" applyFont="1" applyFill="1">
      <alignment vertical="center"/>
    </xf>
    <xf numFmtId="0" fontId="8" fillId="0" borderId="41" xfId="0" applyFont="1" applyFill="1" applyBorder="1" applyAlignment="1">
      <alignment vertical="center"/>
    </xf>
    <xf numFmtId="0" fontId="8" fillId="0" borderId="44" xfId="0" applyFont="1" applyFill="1" applyBorder="1" applyAlignment="1">
      <alignment horizontal="right" vertical="top"/>
    </xf>
    <xf numFmtId="0" fontId="8" fillId="0" borderId="85" xfId="0" applyFont="1" applyBorder="1">
      <alignment vertical="center"/>
    </xf>
    <xf numFmtId="0" fontId="8" fillId="0" borderId="4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Continuous" vertical="center"/>
    </xf>
    <xf numFmtId="0" fontId="8" fillId="0" borderId="32" xfId="0" applyFont="1" applyBorder="1" applyAlignment="1">
      <alignment horizontal="centerContinuous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176" fontId="13" fillId="0" borderId="0" xfId="2" applyNumberFormat="1" applyFont="1" applyFill="1" applyBorder="1" applyAlignment="1" applyProtection="1">
      <protection locked="0"/>
    </xf>
    <xf numFmtId="176" fontId="13" fillId="0" borderId="0" xfId="0" applyNumberFormat="1" applyFont="1" applyBorder="1">
      <alignment vertical="center"/>
    </xf>
    <xf numFmtId="0" fontId="13" fillId="0" borderId="0" xfId="0" applyFont="1" applyBorder="1" applyAlignment="1">
      <alignment horizontal="centerContinuous" vertical="center"/>
    </xf>
    <xf numFmtId="176" fontId="13" fillId="0" borderId="0" xfId="0" applyNumberFormat="1" applyFont="1" applyBorder="1" applyAlignment="1">
      <alignment horizontal="centerContinuous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>
      <alignment vertical="center"/>
    </xf>
    <xf numFmtId="0" fontId="8" fillId="0" borderId="76" xfId="0" applyFont="1" applyBorder="1">
      <alignment vertical="center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Protection="1">
      <alignment vertical="center"/>
      <protection locked="0"/>
    </xf>
    <xf numFmtId="0" fontId="8" fillId="0" borderId="21" xfId="0" applyFont="1" applyBorder="1">
      <alignment vertical="center"/>
    </xf>
    <xf numFmtId="0" fontId="8" fillId="0" borderId="24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176" fontId="16" fillId="0" borderId="0" xfId="0" applyNumberFormat="1" applyFont="1" applyBorder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Continuous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1" fillId="0" borderId="0" xfId="0" applyFont="1" applyFill="1" applyAlignment="1">
      <alignment vertical="top"/>
    </xf>
    <xf numFmtId="0" fontId="8" fillId="0" borderId="42" xfId="0" applyFont="1" applyFill="1" applyBorder="1" applyAlignment="1">
      <alignment horizontal="center" vertical="center" shrinkToFit="1"/>
    </xf>
    <xf numFmtId="49" fontId="12" fillId="0" borderId="46" xfId="0" applyNumberFormat="1" applyFont="1" applyFill="1" applyBorder="1" applyAlignment="1">
      <alignment horizontal="center" vertical="center"/>
    </xf>
    <xf numFmtId="49" fontId="12" fillId="0" borderId="65" xfId="0" applyNumberFormat="1" applyFont="1" applyFill="1" applyBorder="1" applyAlignment="1">
      <alignment horizontal="center" vertical="center"/>
    </xf>
    <xf numFmtId="49" fontId="12" fillId="0" borderId="78" xfId="0" applyNumberFormat="1" applyFont="1" applyFill="1" applyBorder="1" applyAlignment="1">
      <alignment horizontal="center" vertical="center"/>
    </xf>
    <xf numFmtId="49" fontId="12" fillId="0" borderId="41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distributed" vertical="center"/>
    </xf>
    <xf numFmtId="0" fontId="8" fillId="0" borderId="28" xfId="0" applyFont="1" applyFill="1" applyBorder="1">
      <alignment vertical="center"/>
    </xf>
    <xf numFmtId="56" fontId="11" fillId="0" borderId="0" xfId="0" applyNumberFormat="1" applyFont="1" applyFill="1" applyAlignment="1">
      <alignment vertical="top"/>
    </xf>
    <xf numFmtId="0" fontId="8" fillId="0" borderId="62" xfId="0" applyFont="1" applyFill="1" applyBorder="1" applyAlignment="1">
      <alignment vertical="top"/>
    </xf>
    <xf numFmtId="0" fontId="8" fillId="0" borderId="63" xfId="0" applyFont="1" applyFill="1" applyBorder="1">
      <alignment vertical="center"/>
    </xf>
    <xf numFmtId="0" fontId="8" fillId="0" borderId="64" xfId="0" applyFont="1" applyFill="1" applyBorder="1">
      <alignment vertical="center"/>
    </xf>
    <xf numFmtId="49" fontId="12" fillId="0" borderId="54" xfId="0" applyNumberFormat="1" applyFont="1" applyFill="1" applyBorder="1" applyAlignment="1">
      <alignment horizontal="center" vertical="center"/>
    </xf>
    <xf numFmtId="49" fontId="12" fillId="0" borderId="38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49" fontId="12" fillId="0" borderId="83" xfId="0" applyNumberFormat="1" applyFont="1" applyFill="1" applyBorder="1" applyAlignment="1">
      <alignment horizontal="center" vertical="center"/>
    </xf>
    <xf numFmtId="49" fontId="12" fillId="0" borderId="77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62" xfId="0" applyFont="1" applyFill="1" applyBorder="1">
      <alignment vertical="center"/>
    </xf>
    <xf numFmtId="0" fontId="8" fillId="0" borderId="26" xfId="0" applyFont="1" applyBorder="1" applyAlignment="1">
      <alignment horizontal="left" vertical="center"/>
    </xf>
    <xf numFmtId="0" fontId="8" fillId="0" borderId="2" xfId="0" applyFont="1" applyBorder="1" applyAlignment="1">
      <alignment horizontal="centerContinuous" vertical="center"/>
    </xf>
    <xf numFmtId="49" fontId="8" fillId="0" borderId="2" xfId="0" applyNumberFormat="1" applyFont="1" applyBorder="1" applyAlignment="1">
      <alignment horizontal="centerContinuous" vertical="center"/>
    </xf>
    <xf numFmtId="49" fontId="8" fillId="0" borderId="2" xfId="0" applyNumberFormat="1" applyFont="1" applyBorder="1" applyAlignment="1">
      <alignment horizontal="right" vertical="center"/>
    </xf>
    <xf numFmtId="49" fontId="8" fillId="2" borderId="2" xfId="0" applyNumberFormat="1" applyFont="1" applyFill="1" applyBorder="1" applyAlignment="1" applyProtection="1">
      <alignment horizontal="centerContinuous" vertical="center"/>
      <protection locked="0"/>
    </xf>
    <xf numFmtId="0" fontId="8" fillId="0" borderId="1" xfId="0" applyFont="1" applyBorder="1" applyAlignment="1">
      <alignment horizontal="left" vertical="center"/>
    </xf>
    <xf numFmtId="0" fontId="8" fillId="0" borderId="9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51" xfId="0" applyFont="1" applyBorder="1" applyAlignment="1">
      <alignment horizontal="left" vertical="center"/>
    </xf>
    <xf numFmtId="0" fontId="8" fillId="0" borderId="12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94" xfId="0" applyFont="1" applyBorder="1" applyAlignment="1">
      <alignment horizontal="left" vertical="center"/>
    </xf>
    <xf numFmtId="0" fontId="8" fillId="0" borderId="15" xfId="0" applyFont="1" applyBorder="1">
      <alignment vertical="center"/>
    </xf>
    <xf numFmtId="0" fontId="8" fillId="0" borderId="17" xfId="0" applyFont="1" applyBorder="1">
      <alignment vertical="center"/>
    </xf>
    <xf numFmtId="180" fontId="16" fillId="0" borderId="36" xfId="0" applyNumberFormat="1" applyFont="1" applyBorder="1">
      <alignment vertical="center"/>
    </xf>
    <xf numFmtId="0" fontId="8" fillId="0" borderId="26" xfId="0" applyFont="1" applyBorder="1" applyAlignment="1">
      <alignment horizontal="centerContinuous" vertical="center"/>
    </xf>
    <xf numFmtId="176" fontId="16" fillId="0" borderId="1" xfId="0" applyNumberFormat="1" applyFont="1" applyBorder="1" applyAlignment="1">
      <alignment horizontal="centerContinuous"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23" xfId="2" applyNumberFormat="1" applyFont="1" applyBorder="1" applyAlignment="1">
      <alignment vertical="center"/>
    </xf>
    <xf numFmtId="0" fontId="8" fillId="0" borderId="21" xfId="0" applyFont="1" applyFill="1" applyBorder="1">
      <alignment vertical="center"/>
    </xf>
    <xf numFmtId="0" fontId="8" fillId="0" borderId="3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1" xfId="0" applyFont="1" applyBorder="1" applyAlignment="1">
      <alignment horizontal="centerContinuous" vertical="center"/>
    </xf>
    <xf numFmtId="0" fontId="8" fillId="0" borderId="34" xfId="0" applyFont="1" applyBorder="1" applyAlignment="1">
      <alignment horizontal="centerContinuous" vertical="center"/>
    </xf>
    <xf numFmtId="0" fontId="8" fillId="0" borderId="34" xfId="0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49" fontId="12" fillId="0" borderId="55" xfId="0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Continuous" vertical="center"/>
    </xf>
    <xf numFmtId="49" fontId="8" fillId="0" borderId="2" xfId="0" applyNumberFormat="1" applyFont="1" applyFill="1" applyBorder="1" applyAlignment="1">
      <alignment horizontal="centerContinuous" vertical="center"/>
    </xf>
    <xf numFmtId="9" fontId="8" fillId="0" borderId="13" xfId="1" applyFont="1" applyFill="1" applyBorder="1" applyAlignment="1">
      <alignment horizontal="distributed" vertical="center"/>
    </xf>
    <xf numFmtId="0" fontId="8" fillId="0" borderId="92" xfId="0" applyFont="1" applyBorder="1" applyAlignment="1">
      <alignment horizontal="center" vertical="center"/>
    </xf>
    <xf numFmtId="0" fontId="8" fillId="0" borderId="100" xfId="0" applyFont="1" applyBorder="1" applyAlignment="1">
      <alignment horizontal="left" vertical="center"/>
    </xf>
    <xf numFmtId="179" fontId="8" fillId="0" borderId="23" xfId="2" applyNumberFormat="1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Continuous" vertical="center"/>
    </xf>
    <xf numFmtId="49" fontId="12" fillId="0" borderId="45" xfId="0" applyNumberFormat="1" applyFont="1" applyBorder="1" applyAlignment="1">
      <alignment horizontal="center" vertical="center"/>
    </xf>
    <xf numFmtId="49" fontId="12" fillId="0" borderId="46" xfId="0" applyNumberFormat="1" applyFont="1" applyBorder="1" applyAlignment="1">
      <alignment horizontal="center" vertical="center"/>
    </xf>
    <xf numFmtId="49" fontId="12" fillId="0" borderId="47" xfId="0" applyNumberFormat="1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distributed" vertical="center"/>
    </xf>
    <xf numFmtId="0" fontId="8" fillId="0" borderId="29" xfId="0" applyFont="1" applyBorder="1" applyAlignment="1">
      <alignment vertical="top"/>
    </xf>
    <xf numFmtId="0" fontId="8" fillId="0" borderId="27" xfId="0" applyFont="1" applyBorder="1">
      <alignment vertical="center"/>
    </xf>
    <xf numFmtId="0" fontId="12" fillId="0" borderId="54" xfId="0" applyNumberFormat="1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center" vertical="center"/>
    </xf>
    <xf numFmtId="0" fontId="12" fillId="0" borderId="55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57" xfId="0" applyFont="1" applyBorder="1" applyAlignment="1">
      <alignment horizontal="center" vertical="center"/>
    </xf>
    <xf numFmtId="0" fontId="8" fillId="0" borderId="26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49" fontId="8" fillId="0" borderId="56" xfId="0" applyNumberFormat="1" applyFont="1" applyBorder="1" applyAlignment="1">
      <alignment horizontal="right" vertical="center"/>
    </xf>
    <xf numFmtId="49" fontId="10" fillId="0" borderId="59" xfId="0" applyNumberFormat="1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178" fontId="8" fillId="0" borderId="48" xfId="3" applyNumberFormat="1" applyFont="1" applyFill="1" applyBorder="1" applyAlignment="1" applyProtection="1">
      <alignment horizontal="right" vertical="center"/>
      <protection locked="0"/>
    </xf>
    <xf numFmtId="178" fontId="8" fillId="0" borderId="90" xfId="3" applyNumberFormat="1" applyFont="1" applyFill="1" applyBorder="1" applyAlignment="1" applyProtection="1">
      <alignment horizontal="right" vertical="center"/>
      <protection locked="0"/>
    </xf>
    <xf numFmtId="176" fontId="16" fillId="0" borderId="35" xfId="0" applyNumberFormat="1" applyFont="1" applyBorder="1" applyAlignment="1">
      <alignment vertical="center"/>
    </xf>
    <xf numFmtId="0" fontId="8" fillId="0" borderId="49" xfId="0" applyFont="1" applyBorder="1">
      <alignment vertical="center"/>
    </xf>
    <xf numFmtId="0" fontId="8" fillId="0" borderId="10" xfId="0" applyFont="1" applyBorder="1">
      <alignment vertical="center"/>
    </xf>
    <xf numFmtId="176" fontId="16" fillId="0" borderId="18" xfId="2" applyNumberFormat="1" applyFont="1" applyFill="1" applyBorder="1" applyAlignment="1" applyProtection="1">
      <protection locked="0"/>
    </xf>
    <xf numFmtId="176" fontId="16" fillId="0" borderId="18" xfId="2" applyNumberFormat="1" applyFont="1" applyFill="1" applyBorder="1" applyAlignment="1" applyProtection="1">
      <alignment vertical="center"/>
      <protection locked="0"/>
    </xf>
    <xf numFmtId="0" fontId="8" fillId="0" borderId="50" xfId="0" applyFont="1" applyBorder="1">
      <alignment vertical="center"/>
    </xf>
    <xf numFmtId="0" fontId="8" fillId="0" borderId="13" xfId="0" applyFont="1" applyBorder="1">
      <alignment vertical="center"/>
    </xf>
    <xf numFmtId="176" fontId="16" fillId="0" borderId="18" xfId="0" applyNumberFormat="1" applyFont="1" applyBorder="1">
      <alignment vertical="center"/>
    </xf>
    <xf numFmtId="176" fontId="16" fillId="0" borderId="18" xfId="0" applyNumberFormat="1" applyFont="1" applyBorder="1" applyAlignment="1">
      <alignment vertical="center"/>
    </xf>
    <xf numFmtId="0" fontId="8" fillId="0" borderId="51" xfId="0" applyFont="1" applyBorder="1">
      <alignment vertical="center"/>
    </xf>
    <xf numFmtId="0" fontId="8" fillId="0" borderId="16" xfId="0" applyFont="1" applyBorder="1">
      <alignment vertical="center"/>
    </xf>
    <xf numFmtId="176" fontId="16" fillId="0" borderId="36" xfId="0" applyNumberFormat="1" applyFont="1" applyBorder="1">
      <alignment vertical="center"/>
    </xf>
    <xf numFmtId="176" fontId="16" fillId="0" borderId="35" xfId="0" applyNumberFormat="1" applyFont="1" applyBorder="1">
      <alignment vertical="center"/>
    </xf>
    <xf numFmtId="0" fontId="10" fillId="0" borderId="58" xfId="0" applyFont="1" applyBorder="1">
      <alignment vertical="center"/>
    </xf>
    <xf numFmtId="176" fontId="16" fillId="0" borderId="43" xfId="0" applyNumberFormat="1" applyFont="1" applyBorder="1" applyAlignment="1">
      <alignment vertical="center"/>
    </xf>
    <xf numFmtId="178" fontId="8" fillId="0" borderId="61" xfId="3" applyNumberFormat="1" applyFont="1" applyFill="1" applyBorder="1" applyAlignment="1" applyProtection="1">
      <alignment horizontal="right" vertical="center"/>
      <protection locked="0"/>
    </xf>
    <xf numFmtId="178" fontId="8" fillId="0" borderId="53" xfId="3" applyNumberFormat="1" applyFont="1" applyFill="1" applyBorder="1" applyAlignment="1" applyProtection="1">
      <alignment horizontal="right" vertical="center"/>
      <protection locked="0"/>
    </xf>
    <xf numFmtId="178" fontId="8" fillId="0" borderId="12" xfId="3" applyNumberFormat="1" applyFont="1" applyFill="1" applyBorder="1" applyAlignment="1" applyProtection="1">
      <alignment horizontal="right" vertical="center"/>
      <protection locked="0"/>
    </xf>
    <xf numFmtId="178" fontId="8" fillId="0" borderId="13" xfId="3" applyNumberFormat="1" applyFont="1" applyFill="1" applyBorder="1" applyAlignment="1" applyProtection="1">
      <alignment horizontal="right" vertical="center"/>
      <protection locked="0"/>
    </xf>
    <xf numFmtId="176" fontId="16" fillId="0" borderId="36" xfId="0" applyNumberFormat="1" applyFont="1" applyBorder="1" applyAlignment="1">
      <alignment vertical="center"/>
    </xf>
    <xf numFmtId="0" fontId="8" fillId="0" borderId="52" xfId="0" applyFont="1" applyBorder="1">
      <alignment vertical="center"/>
    </xf>
    <xf numFmtId="0" fontId="8" fillId="0" borderId="15" xfId="0" applyFont="1" applyBorder="1" applyAlignment="1">
      <alignment horizontal="centerContinuous" vertical="center"/>
    </xf>
    <xf numFmtId="0" fontId="8" fillId="0" borderId="16" xfId="0" applyFont="1" applyBorder="1" applyAlignment="1">
      <alignment horizontal="centerContinuous" vertical="center"/>
    </xf>
    <xf numFmtId="0" fontId="8" fillId="0" borderId="16" xfId="0" applyFont="1" applyBorder="1" applyAlignment="1">
      <alignment horizontal="left" vertical="center"/>
    </xf>
    <xf numFmtId="0" fontId="8" fillId="0" borderId="60" xfId="0" applyFont="1" applyBorder="1" applyAlignment="1">
      <alignment horizontal="centerContinuous" vertical="center"/>
    </xf>
    <xf numFmtId="0" fontId="8" fillId="0" borderId="19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22" xfId="0" applyFont="1" applyBorder="1">
      <alignment vertical="center"/>
    </xf>
    <xf numFmtId="176" fontId="16" fillId="0" borderId="23" xfId="0" applyNumberFormat="1" applyFont="1" applyBorder="1">
      <alignment vertical="center"/>
    </xf>
    <xf numFmtId="0" fontId="8" fillId="0" borderId="24" xfId="0" applyFont="1" applyBorder="1">
      <alignment vertical="center"/>
    </xf>
    <xf numFmtId="176" fontId="16" fillId="0" borderId="34" xfId="0" applyNumberFormat="1" applyFont="1" applyBorder="1">
      <alignment vertical="center"/>
    </xf>
    <xf numFmtId="0" fontId="5" fillId="2" borderId="36" xfId="0" applyFont="1" applyFill="1" applyBorder="1" applyAlignment="1" applyProtection="1">
      <alignment horizontal="center" vertical="center"/>
      <protection locked="0"/>
    </xf>
    <xf numFmtId="180" fontId="3" fillId="3" borderId="36" xfId="0" applyNumberFormat="1" applyFont="1" applyFill="1" applyBorder="1" applyAlignment="1" applyProtection="1">
      <alignment vertical="center"/>
      <protection locked="0"/>
    </xf>
    <xf numFmtId="0" fontId="8" fillId="0" borderId="52" xfId="0" applyFont="1" applyBorder="1" applyAlignment="1">
      <alignment horizontal="left" vertical="center"/>
    </xf>
    <xf numFmtId="49" fontId="12" fillId="0" borderId="28" xfId="0" applyNumberFormat="1" applyFont="1" applyFill="1" applyBorder="1" applyAlignment="1" applyProtection="1">
      <alignment horizontal="center" vertical="center"/>
      <protection locked="0"/>
    </xf>
    <xf numFmtId="49" fontId="12" fillId="0" borderId="28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0" fontId="8" fillId="0" borderId="13" xfId="1" applyNumberFormat="1" applyFont="1" applyFill="1" applyBorder="1" applyAlignment="1" applyProtection="1">
      <alignment horizontal="distributed" vertical="center"/>
      <protection locked="0"/>
    </xf>
    <xf numFmtId="180" fontId="3" fillId="0" borderId="18" xfId="0" applyNumberFormat="1" applyFont="1" applyFill="1" applyBorder="1" applyProtection="1">
      <alignment vertical="center"/>
      <protection locked="0"/>
    </xf>
    <xf numFmtId="0" fontId="8" fillId="0" borderId="26" xfId="0" applyFont="1" applyFill="1" applyBorder="1" applyAlignment="1">
      <alignment horizontal="centerContinuous" vertical="center"/>
    </xf>
    <xf numFmtId="0" fontId="8" fillId="0" borderId="2" xfId="0" applyFont="1" applyFill="1" applyBorder="1" applyAlignment="1">
      <alignment horizontal="centerContinuous" vertical="center"/>
    </xf>
    <xf numFmtId="0" fontId="8" fillId="0" borderId="1" xfId="0" applyFont="1" applyFill="1" applyBorder="1" applyAlignment="1">
      <alignment horizontal="centerContinuous" vertical="center"/>
    </xf>
    <xf numFmtId="0" fontId="8" fillId="0" borderId="34" xfId="0" applyFont="1" applyFill="1" applyBorder="1" applyAlignment="1">
      <alignment horizontal="centerContinuous" vertical="center"/>
    </xf>
    <xf numFmtId="0" fontId="8" fillId="0" borderId="0" xfId="0" applyFo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77" fontId="8" fillId="0" borderId="11" xfId="2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77" fontId="8" fillId="0" borderId="14" xfId="2" applyNumberFormat="1" applyFont="1" applyBorder="1" applyAlignment="1">
      <alignment vertical="center"/>
    </xf>
    <xf numFmtId="177" fontId="8" fillId="0" borderId="17" xfId="2" applyNumberFormat="1" applyFont="1" applyBorder="1" applyAlignment="1">
      <alignment vertical="center"/>
    </xf>
    <xf numFmtId="181" fontId="5" fillId="2" borderId="35" xfId="0" applyNumberFormat="1" applyFont="1" applyFill="1" applyBorder="1" applyAlignment="1" applyProtection="1">
      <alignment horizontal="right" vertical="center"/>
      <protection locked="0"/>
    </xf>
    <xf numFmtId="181" fontId="5" fillId="2" borderId="18" xfId="0" applyNumberFormat="1" applyFont="1" applyFill="1" applyBorder="1" applyAlignment="1" applyProtection="1">
      <alignment horizontal="right" vertical="center"/>
      <protection locked="0"/>
    </xf>
    <xf numFmtId="181" fontId="5" fillId="2" borderId="36" xfId="0" applyNumberFormat="1" applyFont="1" applyFill="1" applyBorder="1" applyAlignment="1" applyProtection="1">
      <alignment horizontal="right" vertical="center"/>
      <protection locked="0"/>
    </xf>
    <xf numFmtId="181" fontId="5" fillId="0" borderId="35" xfId="0" applyNumberFormat="1" applyFont="1" applyBorder="1" applyAlignment="1">
      <alignment horizontal="right" vertical="center"/>
    </xf>
    <xf numFmtId="181" fontId="5" fillId="0" borderId="18" xfId="0" applyNumberFormat="1" applyFont="1" applyBorder="1" applyAlignment="1">
      <alignment horizontal="right" vertical="center"/>
    </xf>
    <xf numFmtId="181" fontId="5" fillId="0" borderId="36" xfId="0" applyNumberFormat="1" applyFont="1" applyBorder="1" applyAlignment="1">
      <alignment horizontal="right" vertical="center"/>
    </xf>
    <xf numFmtId="0" fontId="8" fillId="3" borderId="51" xfId="0" applyFont="1" applyFill="1" applyBorder="1" applyAlignment="1" applyProtection="1">
      <alignment horizontal="left" vertical="center"/>
      <protection locked="0"/>
    </xf>
    <xf numFmtId="0" fontId="8" fillId="3" borderId="52" xfId="0" applyFont="1" applyFill="1" applyBorder="1" applyAlignment="1" applyProtection="1">
      <alignment horizontal="left" vertical="center"/>
      <protection locked="0"/>
    </xf>
    <xf numFmtId="0" fontId="8" fillId="3" borderId="24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2" fillId="2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2" borderId="62" xfId="0" applyFont="1" applyFill="1" applyBorder="1" applyAlignment="1" applyProtection="1">
      <alignment horizontal="left" vertical="top" wrapText="1" indent="1"/>
      <protection locked="0"/>
    </xf>
    <xf numFmtId="0" fontId="12" fillId="2" borderId="0" xfId="0" applyFont="1" applyFill="1" applyBorder="1" applyAlignment="1" applyProtection="1">
      <alignment horizontal="left" vertical="top" indent="1"/>
      <protection locked="0"/>
    </xf>
    <xf numFmtId="0" fontId="12" fillId="2" borderId="27" xfId="0" applyFont="1" applyFill="1" applyBorder="1" applyAlignment="1" applyProtection="1">
      <alignment horizontal="left" vertical="top" indent="1"/>
      <protection locked="0"/>
    </xf>
    <xf numFmtId="0" fontId="12" fillId="2" borderId="62" xfId="0" applyFont="1" applyFill="1" applyBorder="1" applyAlignment="1" applyProtection="1">
      <alignment horizontal="left" vertical="top" indent="1"/>
      <protection locked="0"/>
    </xf>
    <xf numFmtId="0" fontId="13" fillId="0" borderId="68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/>
    </xf>
    <xf numFmtId="0" fontId="12" fillId="2" borderId="72" xfId="0" applyFont="1" applyFill="1" applyBorder="1" applyAlignment="1" applyProtection="1">
      <alignment horizontal="left" vertical="center" wrapText="1"/>
      <protection locked="0"/>
    </xf>
    <xf numFmtId="0" fontId="12" fillId="2" borderId="73" xfId="0" applyFont="1" applyFill="1" applyBorder="1" applyAlignment="1" applyProtection="1">
      <alignment horizontal="left" vertical="center" wrapText="1"/>
      <protection locked="0"/>
    </xf>
    <xf numFmtId="0" fontId="12" fillId="2" borderId="86" xfId="0" applyFont="1" applyFill="1" applyBorder="1" applyAlignment="1" applyProtection="1">
      <alignment horizontal="left" vertical="center" wrapText="1"/>
      <protection locked="0"/>
    </xf>
    <xf numFmtId="0" fontId="12" fillId="2" borderId="69" xfId="0" applyFont="1" applyFill="1" applyBorder="1" applyAlignment="1" applyProtection="1">
      <alignment horizontal="left" vertical="center" wrapText="1"/>
      <protection locked="0"/>
    </xf>
    <xf numFmtId="0" fontId="12" fillId="2" borderId="70" xfId="0" applyFont="1" applyFill="1" applyBorder="1" applyAlignment="1" applyProtection="1">
      <alignment horizontal="left" vertical="center" wrapText="1"/>
      <protection locked="0"/>
    </xf>
    <xf numFmtId="0" fontId="12" fillId="2" borderId="71" xfId="0" applyFont="1" applyFill="1" applyBorder="1" applyAlignment="1" applyProtection="1">
      <alignment horizontal="left" vertical="center" wrapText="1"/>
      <protection locked="0"/>
    </xf>
    <xf numFmtId="0" fontId="8" fillId="2" borderId="28" xfId="0" applyFont="1" applyFill="1" applyBorder="1" applyAlignment="1" applyProtection="1">
      <alignment vertical="center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177" fontId="5" fillId="2" borderId="10" xfId="2" applyNumberFormat="1" applyFont="1" applyFill="1" applyBorder="1" applyAlignment="1" applyProtection="1">
      <alignment horizontal="right" vertical="center"/>
      <protection locked="0"/>
    </xf>
    <xf numFmtId="177" fontId="5" fillId="2" borderId="11" xfId="2" applyNumberFormat="1" applyFont="1" applyFill="1" applyBorder="1" applyAlignment="1" applyProtection="1">
      <alignment horizontal="right" vertical="center"/>
      <protection locked="0"/>
    </xf>
    <xf numFmtId="180" fontId="5" fillId="2" borderId="9" xfId="2" applyNumberFormat="1" applyFont="1" applyFill="1" applyBorder="1" applyAlignment="1" applyProtection="1">
      <alignment vertical="center"/>
      <protection locked="0"/>
    </xf>
    <xf numFmtId="180" fontId="5" fillId="2" borderId="11" xfId="2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177" fontId="5" fillId="2" borderId="13" xfId="2" applyNumberFormat="1" applyFont="1" applyFill="1" applyBorder="1" applyAlignment="1" applyProtection="1">
      <alignment horizontal="right" vertical="center"/>
      <protection locked="0"/>
    </xf>
    <xf numFmtId="177" fontId="5" fillId="2" borderId="14" xfId="2" applyNumberFormat="1" applyFont="1" applyFill="1" applyBorder="1" applyAlignment="1" applyProtection="1">
      <alignment horizontal="right" vertical="center"/>
      <protection locked="0"/>
    </xf>
    <xf numFmtId="180" fontId="5" fillId="2" borderId="12" xfId="2" applyNumberFormat="1" applyFont="1" applyFill="1" applyBorder="1" applyAlignment="1" applyProtection="1">
      <alignment vertical="center"/>
      <protection locked="0"/>
    </xf>
    <xf numFmtId="180" fontId="5" fillId="2" borderId="14" xfId="2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5" fillId="2" borderId="69" xfId="0" applyFont="1" applyFill="1" applyBorder="1" applyAlignment="1" applyProtection="1">
      <alignment horizontal="left" vertical="center"/>
      <protection locked="0"/>
    </xf>
    <xf numFmtId="0" fontId="5" fillId="2" borderId="70" xfId="0" applyFont="1" applyFill="1" applyBorder="1" applyAlignment="1" applyProtection="1">
      <alignment horizontal="left" vertical="center"/>
      <protection locked="0"/>
    </xf>
    <xf numFmtId="0" fontId="5" fillId="2" borderId="40" xfId="0" applyFont="1" applyFill="1" applyBorder="1" applyAlignment="1" applyProtection="1">
      <alignment horizontal="left" vertical="center"/>
      <protection locked="0"/>
    </xf>
    <xf numFmtId="178" fontId="8" fillId="0" borderId="30" xfId="3" applyNumberFormat="1" applyFont="1" applyFill="1" applyBorder="1" applyAlignment="1" applyProtection="1">
      <alignment horizontal="center" vertical="center"/>
      <protection locked="0"/>
    </xf>
    <xf numFmtId="178" fontId="8" fillId="0" borderId="31" xfId="3" applyNumberFormat="1" applyFont="1" applyFill="1" applyBorder="1" applyAlignment="1" applyProtection="1">
      <alignment horizontal="center" vertical="center"/>
      <protection locked="0"/>
    </xf>
    <xf numFmtId="178" fontId="8" fillId="0" borderId="66" xfId="3" applyNumberFormat="1" applyFont="1" applyFill="1" applyBorder="1" applyAlignment="1" applyProtection="1">
      <alignment horizontal="center" vertical="center"/>
      <protection locked="0"/>
    </xf>
    <xf numFmtId="177" fontId="8" fillId="0" borderId="13" xfId="2" applyNumberFormat="1" applyFont="1" applyFill="1" applyBorder="1" applyAlignment="1" applyProtection="1">
      <alignment horizontal="right" vertical="center"/>
      <protection locked="0"/>
    </xf>
    <xf numFmtId="177" fontId="8" fillId="0" borderId="14" xfId="2" applyNumberFormat="1" applyFont="1" applyFill="1" applyBorder="1" applyAlignment="1" applyProtection="1">
      <alignment horizontal="right" vertical="center"/>
      <protection locked="0"/>
    </xf>
    <xf numFmtId="179" fontId="8" fillId="0" borderId="12" xfId="2" applyNumberFormat="1" applyFont="1" applyFill="1" applyBorder="1" applyAlignment="1" applyProtection="1">
      <alignment vertical="center"/>
      <protection locked="0"/>
    </xf>
    <xf numFmtId="179" fontId="8" fillId="0" borderId="14" xfId="2" applyNumberFormat="1" applyFon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78" fontId="8" fillId="0" borderId="26" xfId="3" applyNumberFormat="1" applyFont="1" applyFill="1" applyBorder="1" applyAlignment="1" applyProtection="1">
      <alignment horizontal="center" vertical="center"/>
      <protection locked="0"/>
    </xf>
    <xf numFmtId="178" fontId="8" fillId="0" borderId="2" xfId="3" applyNumberFormat="1" applyFont="1" applyFill="1" applyBorder="1" applyAlignment="1" applyProtection="1">
      <alignment horizontal="center" vertical="center"/>
      <protection locked="0"/>
    </xf>
    <xf numFmtId="177" fontId="8" fillId="3" borderId="82" xfId="2" applyNumberFormat="1" applyFont="1" applyFill="1" applyBorder="1" applyAlignment="1" applyProtection="1">
      <alignment horizontal="right" vertical="center"/>
      <protection locked="0"/>
    </xf>
    <xf numFmtId="177" fontId="8" fillId="3" borderId="16" xfId="2" applyNumberFormat="1" applyFont="1" applyFill="1" applyBorder="1" applyAlignment="1" applyProtection="1">
      <alignment horizontal="right" vertical="center"/>
      <protection locked="0"/>
    </xf>
    <xf numFmtId="177" fontId="8" fillId="3" borderId="17" xfId="2" applyNumberFormat="1" applyFont="1" applyFill="1" applyBorder="1" applyAlignment="1" applyProtection="1">
      <alignment horizontal="right" vertical="center"/>
      <protection locked="0"/>
    </xf>
    <xf numFmtId="179" fontId="8" fillId="0" borderId="15" xfId="2" applyNumberFormat="1" applyFont="1" applyFill="1" applyBorder="1" applyAlignment="1" applyProtection="1">
      <alignment vertical="center"/>
      <protection locked="0"/>
    </xf>
    <xf numFmtId="179" fontId="8" fillId="0" borderId="17" xfId="2" applyNumberFormat="1" applyFont="1" applyFill="1" applyBorder="1" applyAlignment="1" applyProtection="1">
      <alignment vertical="center"/>
      <protection locked="0"/>
    </xf>
    <xf numFmtId="0" fontId="8" fillId="0" borderId="79" xfId="0" applyFont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0" fontId="8" fillId="3" borderId="21" xfId="0" applyFont="1" applyFill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2" fillId="0" borderId="62" xfId="0" applyFont="1" applyFill="1" applyBorder="1" applyAlignment="1" applyProtection="1">
      <alignment horizontal="left" vertical="top" wrapText="1" indent="1"/>
      <protection locked="0"/>
    </xf>
    <xf numFmtId="0" fontId="12" fillId="0" borderId="0" xfId="0" applyFont="1" applyFill="1" applyBorder="1" applyAlignment="1" applyProtection="1">
      <alignment horizontal="left" vertical="top" indent="1"/>
      <protection locked="0"/>
    </xf>
    <xf numFmtId="0" fontId="12" fillId="0" borderId="27" xfId="0" applyFont="1" applyFill="1" applyBorder="1" applyAlignment="1" applyProtection="1">
      <alignment horizontal="left" vertical="top" indent="1"/>
      <protection locked="0"/>
    </xf>
    <xf numFmtId="0" fontId="12" fillId="0" borderId="62" xfId="0" applyFont="1" applyFill="1" applyBorder="1" applyAlignment="1" applyProtection="1">
      <alignment horizontal="left" vertical="top" indent="1"/>
      <protection locked="0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50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distributed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177" fontId="5" fillId="0" borderId="72" xfId="2" applyNumberFormat="1" applyFont="1" applyBorder="1" applyAlignment="1">
      <alignment horizontal="center" vertical="center"/>
    </xf>
    <xf numFmtId="177" fontId="5" fillId="0" borderId="73" xfId="2" applyNumberFormat="1" applyFont="1" applyBorder="1" applyAlignment="1">
      <alignment horizontal="center" vertical="center"/>
    </xf>
    <xf numFmtId="177" fontId="5" fillId="0" borderId="74" xfId="2" applyNumberFormat="1" applyFont="1" applyBorder="1" applyAlignment="1">
      <alignment horizontal="center" vertical="center"/>
    </xf>
    <xf numFmtId="179" fontId="5" fillId="0" borderId="12" xfId="2" applyNumberFormat="1" applyFont="1" applyBorder="1" applyAlignment="1">
      <alignment vertical="center"/>
    </xf>
    <xf numFmtId="179" fontId="5" fillId="0" borderId="14" xfId="2" applyNumberFormat="1" applyFont="1" applyBorder="1" applyAlignment="1">
      <alignment vertical="center"/>
    </xf>
    <xf numFmtId="0" fontId="8" fillId="0" borderId="16" xfId="0" applyFont="1" applyBorder="1" applyAlignment="1">
      <alignment horizontal="distributed" vertical="center"/>
    </xf>
    <xf numFmtId="0" fontId="12" fillId="0" borderId="69" xfId="0" applyFont="1" applyFill="1" applyBorder="1" applyAlignment="1">
      <alignment horizontal="left" vertical="center" wrapText="1"/>
    </xf>
    <xf numFmtId="0" fontId="12" fillId="0" borderId="70" xfId="0" applyFont="1" applyFill="1" applyBorder="1" applyAlignment="1">
      <alignment horizontal="left" vertical="center" wrapText="1"/>
    </xf>
    <xf numFmtId="0" fontId="12" fillId="0" borderId="71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 applyProtection="1">
      <alignment vertical="center"/>
      <protection locked="0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77" fontId="5" fillId="0" borderId="9" xfId="2" applyNumberFormat="1" applyFont="1" applyBorder="1" applyAlignment="1">
      <alignment horizontal="center" vertical="center"/>
    </xf>
    <xf numFmtId="177" fontId="5" fillId="0" borderId="10" xfId="2" applyNumberFormat="1" applyFont="1" applyBorder="1" applyAlignment="1">
      <alignment horizontal="center" vertical="center"/>
    </xf>
    <xf numFmtId="177" fontId="5" fillId="0" borderId="11" xfId="2" applyNumberFormat="1" applyFont="1" applyBorder="1" applyAlignment="1">
      <alignment horizontal="center" vertical="center"/>
    </xf>
    <xf numFmtId="179" fontId="5" fillId="0" borderId="3" xfId="2" applyNumberFormat="1" applyFont="1" applyBorder="1" applyAlignment="1">
      <alignment vertical="center"/>
    </xf>
    <xf numFmtId="179" fontId="5" fillId="0" borderId="5" xfId="2" applyNumberFormat="1" applyFont="1" applyBorder="1" applyAlignment="1">
      <alignment vertical="center"/>
    </xf>
    <xf numFmtId="0" fontId="8" fillId="0" borderId="10" xfId="0" applyFont="1" applyBorder="1" applyAlignment="1">
      <alignment horizontal="distributed" vertical="center"/>
    </xf>
    <xf numFmtId="179" fontId="5" fillId="0" borderId="75" xfId="2" applyNumberFormat="1" applyFont="1" applyBorder="1" applyAlignment="1">
      <alignment vertical="center"/>
    </xf>
    <xf numFmtId="179" fontId="5" fillId="0" borderId="76" xfId="2" applyNumberFormat="1" applyFont="1" applyBorder="1" applyAlignment="1">
      <alignment vertical="center"/>
    </xf>
    <xf numFmtId="0" fontId="5" fillId="0" borderId="7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7" fontId="5" fillId="0" borderId="75" xfId="2" applyNumberFormat="1" applyFont="1" applyBorder="1" applyAlignment="1">
      <alignment horizontal="center" vertical="center"/>
    </xf>
    <xf numFmtId="177" fontId="5" fillId="0" borderId="0" xfId="2" applyNumberFormat="1" applyFont="1" applyBorder="1" applyAlignment="1">
      <alignment horizontal="center" vertical="center"/>
    </xf>
    <xf numFmtId="177" fontId="5" fillId="0" borderId="76" xfId="2" applyNumberFormat="1" applyFont="1" applyBorder="1" applyAlignment="1">
      <alignment horizontal="center" vertical="center"/>
    </xf>
    <xf numFmtId="0" fontId="5" fillId="0" borderId="98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81" xfId="0" applyFont="1" applyBorder="1" applyAlignment="1">
      <alignment horizontal="left" vertical="center"/>
    </xf>
    <xf numFmtId="177" fontId="5" fillId="0" borderId="12" xfId="2" applyNumberFormat="1" applyFont="1" applyBorder="1" applyAlignment="1">
      <alignment horizontal="center" vertical="center"/>
    </xf>
    <xf numFmtId="177" fontId="5" fillId="0" borderId="13" xfId="2" applyNumberFormat="1" applyFont="1" applyBorder="1" applyAlignment="1">
      <alignment horizontal="center" vertical="center"/>
    </xf>
    <xf numFmtId="177" fontId="5" fillId="0" borderId="14" xfId="2" applyNumberFormat="1" applyFont="1" applyBorder="1" applyAlignment="1">
      <alignment horizontal="center" vertical="center"/>
    </xf>
    <xf numFmtId="0" fontId="5" fillId="0" borderId="72" xfId="0" applyFont="1" applyBorder="1" applyAlignment="1">
      <alignment horizontal="left" vertical="center"/>
    </xf>
    <xf numFmtId="0" fontId="5" fillId="0" borderId="73" xfId="0" applyFont="1" applyBorder="1" applyAlignment="1">
      <alignment horizontal="left" vertical="center"/>
    </xf>
    <xf numFmtId="0" fontId="5" fillId="0" borderId="74" xfId="0" applyFont="1" applyBorder="1" applyAlignment="1">
      <alignment horizontal="left" vertical="center"/>
    </xf>
    <xf numFmtId="179" fontId="5" fillId="0" borderId="72" xfId="2" applyNumberFormat="1" applyFont="1" applyBorder="1" applyAlignment="1">
      <alignment vertical="center"/>
    </xf>
    <xf numFmtId="179" fontId="5" fillId="0" borderId="74" xfId="2" applyNumberFormat="1" applyFont="1" applyBorder="1" applyAlignment="1">
      <alignment vertical="center"/>
    </xf>
    <xf numFmtId="177" fontId="8" fillId="0" borderId="68" xfId="2" applyNumberFormat="1" applyFont="1" applyBorder="1" applyAlignment="1">
      <alignment horizontal="center" vertical="center"/>
    </xf>
    <xf numFmtId="177" fontId="8" fillId="0" borderId="13" xfId="2" applyNumberFormat="1" applyFont="1" applyBorder="1" applyAlignment="1">
      <alignment horizontal="center" vertical="center"/>
    </xf>
    <xf numFmtId="177" fontId="8" fillId="0" borderId="14" xfId="2" applyNumberFormat="1" applyFont="1" applyBorder="1" applyAlignment="1">
      <alignment horizontal="center" vertical="center"/>
    </xf>
    <xf numFmtId="179" fontId="8" fillId="0" borderId="12" xfId="2" applyNumberFormat="1" applyFont="1" applyBorder="1" applyAlignment="1">
      <alignment vertical="center"/>
    </xf>
    <xf numFmtId="179" fontId="8" fillId="0" borderId="14" xfId="2" applyNumberFormat="1" applyFont="1" applyBorder="1" applyAlignment="1">
      <alignment vertical="center"/>
    </xf>
    <xf numFmtId="178" fontId="8" fillId="0" borderId="7" xfId="3" applyNumberFormat="1" applyFont="1" applyFill="1" applyBorder="1" applyAlignment="1" applyProtection="1">
      <alignment horizontal="center" vertical="center"/>
      <protection locked="0"/>
    </xf>
    <xf numFmtId="178" fontId="8" fillId="0" borderId="79" xfId="3" applyNumberFormat="1" applyFont="1" applyFill="1" applyBorder="1" applyAlignment="1" applyProtection="1">
      <alignment horizontal="center" vertical="center"/>
      <protection locked="0"/>
    </xf>
    <xf numFmtId="177" fontId="8" fillId="0" borderId="82" xfId="2" applyNumberFormat="1" applyFont="1" applyBorder="1" applyAlignment="1">
      <alignment horizontal="center" vertical="center"/>
    </xf>
    <xf numFmtId="177" fontId="8" fillId="0" borderId="16" xfId="2" applyNumberFormat="1" applyFont="1" applyBorder="1" applyAlignment="1">
      <alignment horizontal="center" vertical="center"/>
    </xf>
    <xf numFmtId="177" fontId="8" fillId="0" borderId="17" xfId="2" applyNumberFormat="1" applyFont="1" applyBorder="1" applyAlignment="1">
      <alignment horizontal="center" vertical="center"/>
    </xf>
    <xf numFmtId="179" fontId="8" fillId="0" borderId="72" xfId="2" applyNumberFormat="1" applyFont="1" applyBorder="1" applyAlignment="1">
      <alignment vertical="center"/>
    </xf>
    <xf numFmtId="49" fontId="5" fillId="2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2" borderId="75" xfId="0" applyFont="1" applyFill="1" applyBorder="1" applyAlignment="1" applyProtection="1">
      <alignment horizontal="left" vertical="top" wrapText="1" indent="1"/>
      <protection locked="0"/>
    </xf>
    <xf numFmtId="0" fontId="8" fillId="2" borderId="0" xfId="0" applyFont="1" applyFill="1" applyAlignment="1" applyProtection="1">
      <alignment horizontal="left" vertical="top" indent="1"/>
      <protection locked="0"/>
    </xf>
    <xf numFmtId="0" fontId="8" fillId="2" borderId="76" xfId="0" applyFont="1" applyFill="1" applyBorder="1" applyAlignment="1" applyProtection="1">
      <alignment horizontal="left" vertical="top" indent="1"/>
      <protection locked="0"/>
    </xf>
    <xf numFmtId="0" fontId="8" fillId="2" borderId="75" xfId="0" applyFont="1" applyFill="1" applyBorder="1" applyAlignment="1" applyProtection="1">
      <alignment horizontal="left" vertical="top" indent="1"/>
      <protection locked="0"/>
    </xf>
    <xf numFmtId="178" fontId="8" fillId="0" borderId="80" xfId="3" applyNumberFormat="1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49" fontId="5" fillId="2" borderId="9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9" fontId="5" fillId="2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7" fontId="5" fillId="0" borderId="4" xfId="2" applyNumberFormat="1" applyFont="1" applyBorder="1" applyAlignment="1">
      <alignment horizontal="center" vertical="center"/>
    </xf>
    <xf numFmtId="177" fontId="5" fillId="0" borderId="5" xfId="2" applyNumberFormat="1" applyFont="1" applyBorder="1" applyAlignment="1">
      <alignment horizontal="center" vertical="center"/>
    </xf>
    <xf numFmtId="0" fontId="5" fillId="0" borderId="76" xfId="0" applyFont="1" applyBorder="1" applyAlignment="1">
      <alignment horizontal="left" vertical="center"/>
    </xf>
    <xf numFmtId="178" fontId="8" fillId="0" borderId="63" xfId="3" applyNumberFormat="1" applyFont="1" applyFill="1" applyBorder="1" applyAlignment="1" applyProtection="1">
      <alignment horizontal="center" vertical="center"/>
      <protection locked="0"/>
    </xf>
    <xf numFmtId="178" fontId="8" fillId="0" borderId="64" xfId="3" applyNumberFormat="1" applyFont="1" applyFill="1" applyBorder="1" applyAlignment="1" applyProtection="1">
      <alignment horizontal="center" vertical="center"/>
      <protection locked="0"/>
    </xf>
    <xf numFmtId="179" fontId="8" fillId="0" borderId="75" xfId="2" applyNumberFormat="1" applyFont="1" applyBorder="1" applyAlignment="1">
      <alignment vertical="center"/>
    </xf>
    <xf numFmtId="179" fontId="8" fillId="0" borderId="76" xfId="2" applyNumberFormat="1" applyFont="1" applyBorder="1" applyAlignment="1">
      <alignment vertical="center"/>
    </xf>
    <xf numFmtId="177" fontId="8" fillId="0" borderId="90" xfId="2" applyNumberFormat="1" applyFont="1" applyBorder="1" applyAlignment="1">
      <alignment horizontal="center" vertical="center"/>
    </xf>
    <xf numFmtId="177" fontId="8" fillId="0" borderId="89" xfId="2" applyNumberFormat="1" applyFont="1" applyBorder="1" applyAlignment="1">
      <alignment horizontal="center" vertical="center"/>
    </xf>
    <xf numFmtId="179" fontId="8" fillId="0" borderId="15" xfId="2" applyNumberFormat="1" applyFont="1" applyBorder="1" applyAlignment="1">
      <alignment vertical="center"/>
    </xf>
    <xf numFmtId="179" fontId="8" fillId="0" borderId="17" xfId="2" applyNumberFormat="1" applyFont="1" applyBorder="1" applyAlignment="1">
      <alignment vertical="center"/>
    </xf>
    <xf numFmtId="0" fontId="5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NumberFormat="1" applyFill="1" applyBorder="1" applyAlignment="1">
      <alignment horizontal="left" vertical="center"/>
    </xf>
    <xf numFmtId="0" fontId="0" fillId="0" borderId="14" xfId="0" applyNumberFormat="1" applyFill="1" applyBorder="1" applyAlignment="1">
      <alignment horizontal="left" vertical="center"/>
    </xf>
    <xf numFmtId="0" fontId="8" fillId="0" borderId="75" xfId="0" applyFont="1" applyFill="1" applyBorder="1" applyAlignment="1">
      <alignment horizontal="left" vertical="top" wrapText="1" indent="1"/>
    </xf>
    <xf numFmtId="0" fontId="8" fillId="0" borderId="0" xfId="0" applyFont="1" applyFill="1" applyBorder="1" applyAlignment="1">
      <alignment horizontal="left" vertical="top" indent="1"/>
    </xf>
    <xf numFmtId="0" fontId="8" fillId="0" borderId="76" xfId="0" applyFont="1" applyFill="1" applyBorder="1" applyAlignment="1">
      <alignment horizontal="left" vertical="top" indent="1"/>
    </xf>
    <xf numFmtId="0" fontId="8" fillId="0" borderId="6" xfId="0" applyFont="1" applyFill="1" applyBorder="1" applyAlignment="1">
      <alignment horizontal="left" vertical="top" indent="1"/>
    </xf>
    <xf numFmtId="0" fontId="8" fillId="0" borderId="7" xfId="0" applyFont="1" applyFill="1" applyBorder="1" applyAlignment="1">
      <alignment horizontal="left" vertical="top" indent="1"/>
    </xf>
    <xf numFmtId="0" fontId="8" fillId="0" borderId="8" xfId="0" applyFont="1" applyFill="1" applyBorder="1" applyAlignment="1">
      <alignment horizontal="left" vertical="top" indent="1"/>
    </xf>
    <xf numFmtId="0" fontId="8" fillId="0" borderId="19" xfId="2" applyNumberFormat="1" applyFont="1" applyBorder="1" applyAlignment="1">
      <alignment vertical="center"/>
    </xf>
    <xf numFmtId="0" fontId="8" fillId="0" borderId="21" xfId="2" applyNumberFormat="1" applyFont="1" applyBorder="1" applyAlignment="1">
      <alignment vertical="center"/>
    </xf>
    <xf numFmtId="177" fontId="13" fillId="0" borderId="22" xfId="2" applyNumberFormat="1" applyFont="1" applyBorder="1" applyAlignment="1">
      <alignment horizontal="center" vertical="center"/>
    </xf>
    <xf numFmtId="177" fontId="13" fillId="0" borderId="21" xfId="2" applyNumberFormat="1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NumberFormat="1" applyFill="1" applyBorder="1" applyAlignment="1">
      <alignment horizontal="left" vertical="center"/>
    </xf>
    <xf numFmtId="0" fontId="0" fillId="0" borderId="11" xfId="0" applyNumberForma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62" xfId="0" applyFont="1" applyFill="1" applyBorder="1" applyAlignment="1">
      <alignment horizontal="right" indent="3"/>
    </xf>
    <xf numFmtId="0" fontId="8" fillId="0" borderId="0" xfId="0" applyFont="1" applyAlignment="1">
      <alignment horizontal="right" indent="3"/>
    </xf>
    <xf numFmtId="0" fontId="8" fillId="0" borderId="27" xfId="0" applyFont="1" applyBorder="1" applyAlignment="1">
      <alignment horizontal="right" indent="3"/>
    </xf>
    <xf numFmtId="0" fontId="8" fillId="0" borderId="62" xfId="0" applyFont="1" applyBorder="1" applyAlignment="1">
      <alignment horizontal="right" indent="3"/>
    </xf>
    <xf numFmtId="0" fontId="12" fillId="0" borderId="12" xfId="0" applyNumberFormat="1" applyFont="1" applyFill="1" applyBorder="1" applyAlignment="1">
      <alignment vertical="center" wrapText="1"/>
    </xf>
    <xf numFmtId="0" fontId="12" fillId="0" borderId="13" xfId="0" applyNumberFormat="1" applyFont="1" applyFill="1" applyBorder="1" applyAlignment="1">
      <alignment vertical="center" wrapText="1"/>
    </xf>
    <xf numFmtId="0" fontId="12" fillId="0" borderId="13" xfId="0" applyNumberFormat="1" applyFont="1" applyFill="1" applyBorder="1" applyAlignment="1">
      <alignment vertical="center"/>
    </xf>
    <xf numFmtId="0" fontId="12" fillId="0" borderId="50" xfId="0" applyNumberFormat="1" applyFont="1" applyFill="1" applyBorder="1" applyAlignment="1">
      <alignment vertical="center"/>
    </xf>
    <xf numFmtId="0" fontId="12" fillId="0" borderId="69" xfId="0" applyNumberFormat="1" applyFont="1" applyFill="1" applyBorder="1" applyAlignment="1">
      <alignment vertical="center" wrapText="1"/>
    </xf>
    <xf numFmtId="0" fontId="12" fillId="0" borderId="70" xfId="0" applyNumberFormat="1" applyFont="1" applyFill="1" applyBorder="1" applyAlignment="1">
      <alignment vertical="center" wrapText="1"/>
    </xf>
    <xf numFmtId="0" fontId="12" fillId="0" borderId="70" xfId="0" applyNumberFormat="1" applyFont="1" applyFill="1" applyBorder="1" applyAlignment="1">
      <alignment vertical="center"/>
    </xf>
    <xf numFmtId="0" fontId="12" fillId="0" borderId="71" xfId="0" applyNumberFormat="1" applyFont="1" applyFill="1" applyBorder="1" applyAlignment="1">
      <alignment vertical="center"/>
    </xf>
    <xf numFmtId="0" fontId="5" fillId="0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16" xfId="0" applyNumberFormat="1" applyFill="1" applyBorder="1" applyAlignment="1">
      <alignment horizontal="left" vertical="center"/>
    </xf>
    <xf numFmtId="0" fontId="0" fillId="0" borderId="17" xfId="0" applyNumberFormat="1" applyFill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77" fontId="8" fillId="0" borderId="12" xfId="2" applyNumberFormat="1" applyFont="1" applyBorder="1" applyAlignment="1">
      <alignment vertical="center"/>
    </xf>
    <xf numFmtId="177" fontId="8" fillId="0" borderId="13" xfId="2" applyNumberFormat="1" applyFont="1" applyBorder="1" applyAlignment="1">
      <alignment vertical="center"/>
    </xf>
    <xf numFmtId="177" fontId="8" fillId="0" borderId="14" xfId="2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177" fontId="8" fillId="0" borderId="9" xfId="2" applyNumberFormat="1" applyFont="1" applyBorder="1" applyAlignment="1">
      <alignment vertical="center"/>
    </xf>
    <xf numFmtId="177" fontId="8" fillId="0" borderId="10" xfId="2" applyNumberFormat="1" applyFont="1" applyBorder="1" applyAlignment="1">
      <alignment vertical="center"/>
    </xf>
    <xf numFmtId="177" fontId="8" fillId="0" borderId="11" xfId="2" applyNumberFormat="1" applyFont="1" applyBorder="1" applyAlignment="1">
      <alignment vertical="center"/>
    </xf>
    <xf numFmtId="179" fontId="8" fillId="0" borderId="9" xfId="2" applyNumberFormat="1" applyFont="1" applyBorder="1" applyAlignment="1">
      <alignment vertical="center"/>
    </xf>
    <xf numFmtId="179" fontId="8" fillId="0" borderId="11" xfId="2" applyNumberFormat="1" applyFont="1" applyBorder="1" applyAlignment="1">
      <alignment vertical="center"/>
    </xf>
    <xf numFmtId="0" fontId="8" fillId="0" borderId="7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76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177" fontId="8" fillId="0" borderId="15" xfId="2" applyNumberFormat="1" applyFont="1" applyBorder="1" applyAlignment="1">
      <alignment vertical="center"/>
    </xf>
    <xf numFmtId="177" fontId="8" fillId="0" borderId="16" xfId="2" applyNumberFormat="1" applyFont="1" applyBorder="1" applyAlignment="1">
      <alignment vertical="center"/>
    </xf>
    <xf numFmtId="177" fontId="8" fillId="0" borderId="17" xfId="2" applyNumberFormat="1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53" xfId="0" applyFont="1" applyBorder="1" applyAlignment="1">
      <alignment vertical="center"/>
    </xf>
    <xf numFmtId="0" fontId="8" fillId="0" borderId="77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5" xfId="0" applyFont="1" applyBorder="1" applyAlignment="1">
      <alignment vertical="center" wrapText="1"/>
    </xf>
  </cellXfs>
  <cellStyles count="4">
    <cellStyle name="パーセント" xfId="1" builtinId="5"/>
    <cellStyle name="桁区切り" xfId="2" builtinId="6"/>
    <cellStyle name="標準" xfId="0" builtinId="0"/>
    <cellStyle name="標準_q04-cyoutatsu-y15" xfId="3" xr:uid="{00000000-0005-0000-0000-000003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457200</xdr:colOff>
      <xdr:row>87</xdr:row>
      <xdr:rowOff>0</xdr:rowOff>
    </xdr:from>
    <xdr:to>
      <xdr:col>18</xdr:col>
      <xdr:colOff>1057275</xdr:colOff>
      <xdr:row>87</xdr:row>
      <xdr:rowOff>0</xdr:rowOff>
    </xdr:to>
    <xdr:grpSp>
      <xdr:nvGrpSpPr>
        <xdr:cNvPr id="2" name="Group 41">
          <a:extLst>
            <a:ext uri="{FF2B5EF4-FFF2-40B4-BE49-F238E27FC236}">
              <a16:creationId xmlns:a16="http://schemas.microsoft.com/office/drawing/2014/main" id="{04028C0A-EDB3-4983-A988-DDD60562D746}"/>
            </a:ext>
          </a:extLst>
        </xdr:cNvPr>
        <xdr:cNvGrpSpPr>
          <a:grpSpLocks/>
        </xdr:cNvGrpSpPr>
      </xdr:nvGrpSpPr>
      <xdr:grpSpPr bwMode="auto">
        <a:xfrm>
          <a:off x="5143500" y="22364700"/>
          <a:ext cx="600075" cy="0"/>
          <a:chOff x="495" y="217"/>
          <a:chExt cx="63" cy="351"/>
        </a:xfrm>
      </xdr:grpSpPr>
      <xdr:sp macro="" textlink="">
        <xdr:nvSpPr>
          <xdr:cNvPr id="3" name="Line 42">
            <a:extLst>
              <a:ext uri="{FF2B5EF4-FFF2-40B4-BE49-F238E27FC236}">
                <a16:creationId xmlns:a16="http://schemas.microsoft.com/office/drawing/2014/main" id="{8C7A6563-4984-4F03-9916-332DE2285204}"/>
              </a:ext>
            </a:extLst>
          </xdr:cNvPr>
          <xdr:cNvSpPr>
            <a:spLocks noChangeShapeType="1"/>
          </xdr:cNvSpPr>
        </xdr:nvSpPr>
        <xdr:spPr bwMode="auto">
          <a:xfrm>
            <a:off x="558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43">
            <a:extLst>
              <a:ext uri="{FF2B5EF4-FFF2-40B4-BE49-F238E27FC236}">
                <a16:creationId xmlns:a16="http://schemas.microsoft.com/office/drawing/2014/main" id="{A2913BFC-D9EA-4F04-83F1-A9D50C7C6DE4}"/>
              </a:ext>
            </a:extLst>
          </xdr:cNvPr>
          <xdr:cNvSpPr>
            <a:spLocks noChangeShapeType="1"/>
          </xdr:cNvSpPr>
        </xdr:nvSpPr>
        <xdr:spPr bwMode="auto">
          <a:xfrm>
            <a:off x="526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4">
            <a:extLst>
              <a:ext uri="{FF2B5EF4-FFF2-40B4-BE49-F238E27FC236}">
                <a16:creationId xmlns:a16="http://schemas.microsoft.com/office/drawing/2014/main" id="{77F7EFC5-6701-4821-B6EA-B30513DCA45C}"/>
              </a:ext>
            </a:extLst>
          </xdr:cNvPr>
          <xdr:cNvSpPr>
            <a:spLocks noChangeShapeType="1"/>
          </xdr:cNvSpPr>
        </xdr:nvSpPr>
        <xdr:spPr bwMode="auto">
          <a:xfrm>
            <a:off x="495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29</xdr:col>
      <xdr:colOff>457200</xdr:colOff>
      <xdr:row>87</xdr:row>
      <xdr:rowOff>0</xdr:rowOff>
    </xdr:from>
    <xdr:to>
      <xdr:col>29</xdr:col>
      <xdr:colOff>1057275</xdr:colOff>
      <xdr:row>87</xdr:row>
      <xdr:rowOff>0</xdr:rowOff>
    </xdr:to>
    <xdr:grpSp>
      <xdr:nvGrpSpPr>
        <xdr:cNvPr id="6" name="Group 45">
          <a:extLst>
            <a:ext uri="{FF2B5EF4-FFF2-40B4-BE49-F238E27FC236}">
              <a16:creationId xmlns:a16="http://schemas.microsoft.com/office/drawing/2014/main" id="{A4D4EEDF-0BB9-4104-9F2C-10CAA6C3CA9D}"/>
            </a:ext>
          </a:extLst>
        </xdr:cNvPr>
        <xdr:cNvGrpSpPr>
          <a:grpSpLocks/>
        </xdr:cNvGrpSpPr>
      </xdr:nvGrpSpPr>
      <xdr:grpSpPr bwMode="auto">
        <a:xfrm>
          <a:off x="9201150" y="22364700"/>
          <a:ext cx="600075" cy="0"/>
          <a:chOff x="495" y="217"/>
          <a:chExt cx="63" cy="351"/>
        </a:xfrm>
      </xdr:grpSpPr>
      <xdr:sp macro="" textlink="">
        <xdr:nvSpPr>
          <xdr:cNvPr id="7" name="Line 46">
            <a:extLst>
              <a:ext uri="{FF2B5EF4-FFF2-40B4-BE49-F238E27FC236}">
                <a16:creationId xmlns:a16="http://schemas.microsoft.com/office/drawing/2014/main" id="{CFF7BE96-88C3-469A-AACF-87645609736A}"/>
              </a:ext>
            </a:extLst>
          </xdr:cNvPr>
          <xdr:cNvSpPr>
            <a:spLocks noChangeShapeType="1"/>
          </xdr:cNvSpPr>
        </xdr:nvSpPr>
        <xdr:spPr bwMode="auto">
          <a:xfrm>
            <a:off x="558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47">
            <a:extLst>
              <a:ext uri="{FF2B5EF4-FFF2-40B4-BE49-F238E27FC236}">
                <a16:creationId xmlns:a16="http://schemas.microsoft.com/office/drawing/2014/main" id="{32DD8CCF-1471-4D82-BD4C-37376EEB77D4}"/>
              </a:ext>
            </a:extLst>
          </xdr:cNvPr>
          <xdr:cNvSpPr>
            <a:spLocks noChangeShapeType="1"/>
          </xdr:cNvSpPr>
        </xdr:nvSpPr>
        <xdr:spPr bwMode="auto">
          <a:xfrm>
            <a:off x="526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48">
            <a:extLst>
              <a:ext uri="{FF2B5EF4-FFF2-40B4-BE49-F238E27FC236}">
                <a16:creationId xmlns:a16="http://schemas.microsoft.com/office/drawing/2014/main" id="{FCCC8942-5694-4FCB-9683-2BD6787AB8F3}"/>
              </a:ext>
            </a:extLst>
          </xdr:cNvPr>
          <xdr:cNvSpPr>
            <a:spLocks noChangeShapeType="1"/>
          </xdr:cNvSpPr>
        </xdr:nvSpPr>
        <xdr:spPr bwMode="auto">
          <a:xfrm>
            <a:off x="495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29</xdr:col>
      <xdr:colOff>457200</xdr:colOff>
      <xdr:row>87</xdr:row>
      <xdr:rowOff>0</xdr:rowOff>
    </xdr:from>
    <xdr:to>
      <xdr:col>29</xdr:col>
      <xdr:colOff>1057275</xdr:colOff>
      <xdr:row>87</xdr:row>
      <xdr:rowOff>0</xdr:rowOff>
    </xdr:to>
    <xdr:grpSp>
      <xdr:nvGrpSpPr>
        <xdr:cNvPr id="10" name="Group 49">
          <a:extLst>
            <a:ext uri="{FF2B5EF4-FFF2-40B4-BE49-F238E27FC236}">
              <a16:creationId xmlns:a16="http://schemas.microsoft.com/office/drawing/2014/main" id="{DA10FC11-BA58-4CFE-8202-19D241AA7F6E}"/>
            </a:ext>
          </a:extLst>
        </xdr:cNvPr>
        <xdr:cNvGrpSpPr>
          <a:grpSpLocks/>
        </xdr:cNvGrpSpPr>
      </xdr:nvGrpSpPr>
      <xdr:grpSpPr bwMode="auto">
        <a:xfrm>
          <a:off x="9201150" y="22364700"/>
          <a:ext cx="600075" cy="0"/>
          <a:chOff x="495" y="217"/>
          <a:chExt cx="63" cy="351"/>
        </a:xfrm>
      </xdr:grpSpPr>
      <xdr:sp macro="" textlink="">
        <xdr:nvSpPr>
          <xdr:cNvPr id="11" name="Line 50">
            <a:extLst>
              <a:ext uri="{FF2B5EF4-FFF2-40B4-BE49-F238E27FC236}">
                <a16:creationId xmlns:a16="http://schemas.microsoft.com/office/drawing/2014/main" id="{AA8CB97E-5A5B-4B5F-ABB4-7DE4FD4193F1}"/>
              </a:ext>
            </a:extLst>
          </xdr:cNvPr>
          <xdr:cNvSpPr>
            <a:spLocks noChangeShapeType="1"/>
          </xdr:cNvSpPr>
        </xdr:nvSpPr>
        <xdr:spPr bwMode="auto">
          <a:xfrm>
            <a:off x="558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51">
            <a:extLst>
              <a:ext uri="{FF2B5EF4-FFF2-40B4-BE49-F238E27FC236}">
                <a16:creationId xmlns:a16="http://schemas.microsoft.com/office/drawing/2014/main" id="{16C1F3E0-CC2A-45D4-973A-4102FA2A8AAF}"/>
              </a:ext>
            </a:extLst>
          </xdr:cNvPr>
          <xdr:cNvSpPr>
            <a:spLocks noChangeShapeType="1"/>
          </xdr:cNvSpPr>
        </xdr:nvSpPr>
        <xdr:spPr bwMode="auto">
          <a:xfrm>
            <a:off x="526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52">
            <a:extLst>
              <a:ext uri="{FF2B5EF4-FFF2-40B4-BE49-F238E27FC236}">
                <a16:creationId xmlns:a16="http://schemas.microsoft.com/office/drawing/2014/main" id="{B57F0158-951E-4A5A-9485-2FC6A6FBD130}"/>
              </a:ext>
            </a:extLst>
          </xdr:cNvPr>
          <xdr:cNvSpPr>
            <a:spLocks noChangeShapeType="1"/>
          </xdr:cNvSpPr>
        </xdr:nvSpPr>
        <xdr:spPr bwMode="auto">
          <a:xfrm>
            <a:off x="495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29</xdr:col>
      <xdr:colOff>457200</xdr:colOff>
      <xdr:row>87</xdr:row>
      <xdr:rowOff>0</xdr:rowOff>
    </xdr:from>
    <xdr:to>
      <xdr:col>29</xdr:col>
      <xdr:colOff>1057275</xdr:colOff>
      <xdr:row>87</xdr:row>
      <xdr:rowOff>0</xdr:rowOff>
    </xdr:to>
    <xdr:grpSp>
      <xdr:nvGrpSpPr>
        <xdr:cNvPr id="14" name="Group 53">
          <a:extLst>
            <a:ext uri="{FF2B5EF4-FFF2-40B4-BE49-F238E27FC236}">
              <a16:creationId xmlns:a16="http://schemas.microsoft.com/office/drawing/2014/main" id="{F2775AA4-2ED5-4A01-9D50-4099D61FC383}"/>
            </a:ext>
          </a:extLst>
        </xdr:cNvPr>
        <xdr:cNvGrpSpPr>
          <a:grpSpLocks/>
        </xdr:cNvGrpSpPr>
      </xdr:nvGrpSpPr>
      <xdr:grpSpPr bwMode="auto">
        <a:xfrm>
          <a:off x="9201150" y="22364700"/>
          <a:ext cx="600075" cy="0"/>
          <a:chOff x="495" y="217"/>
          <a:chExt cx="63" cy="351"/>
        </a:xfrm>
      </xdr:grpSpPr>
      <xdr:sp macro="" textlink="">
        <xdr:nvSpPr>
          <xdr:cNvPr id="15" name="Line 54">
            <a:extLst>
              <a:ext uri="{FF2B5EF4-FFF2-40B4-BE49-F238E27FC236}">
                <a16:creationId xmlns:a16="http://schemas.microsoft.com/office/drawing/2014/main" id="{7CD7E49A-0B67-43F1-AC75-F3E29F042310}"/>
              </a:ext>
            </a:extLst>
          </xdr:cNvPr>
          <xdr:cNvSpPr>
            <a:spLocks noChangeShapeType="1"/>
          </xdr:cNvSpPr>
        </xdr:nvSpPr>
        <xdr:spPr bwMode="auto">
          <a:xfrm>
            <a:off x="558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55">
            <a:extLst>
              <a:ext uri="{FF2B5EF4-FFF2-40B4-BE49-F238E27FC236}">
                <a16:creationId xmlns:a16="http://schemas.microsoft.com/office/drawing/2014/main" id="{645AE9B2-2357-431E-8F26-0BE4810E5659}"/>
              </a:ext>
            </a:extLst>
          </xdr:cNvPr>
          <xdr:cNvSpPr>
            <a:spLocks noChangeShapeType="1"/>
          </xdr:cNvSpPr>
        </xdr:nvSpPr>
        <xdr:spPr bwMode="auto">
          <a:xfrm>
            <a:off x="526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Line 56">
            <a:extLst>
              <a:ext uri="{FF2B5EF4-FFF2-40B4-BE49-F238E27FC236}">
                <a16:creationId xmlns:a16="http://schemas.microsoft.com/office/drawing/2014/main" id="{91BAABF4-FE0D-49B1-B46D-E4591B31D023}"/>
              </a:ext>
            </a:extLst>
          </xdr:cNvPr>
          <xdr:cNvSpPr>
            <a:spLocks noChangeShapeType="1"/>
          </xdr:cNvSpPr>
        </xdr:nvSpPr>
        <xdr:spPr bwMode="auto">
          <a:xfrm>
            <a:off x="495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457200</xdr:colOff>
      <xdr:row>87</xdr:row>
      <xdr:rowOff>0</xdr:rowOff>
    </xdr:from>
    <xdr:to>
      <xdr:col>18</xdr:col>
      <xdr:colOff>1057275</xdr:colOff>
      <xdr:row>87</xdr:row>
      <xdr:rowOff>0</xdr:rowOff>
    </xdr:to>
    <xdr:grpSp>
      <xdr:nvGrpSpPr>
        <xdr:cNvPr id="18" name="Group 57">
          <a:extLst>
            <a:ext uri="{FF2B5EF4-FFF2-40B4-BE49-F238E27FC236}">
              <a16:creationId xmlns:a16="http://schemas.microsoft.com/office/drawing/2014/main" id="{FC78B77E-2F3F-4CF4-8F54-448E2EE0C110}"/>
            </a:ext>
          </a:extLst>
        </xdr:cNvPr>
        <xdr:cNvGrpSpPr>
          <a:grpSpLocks/>
        </xdr:cNvGrpSpPr>
      </xdr:nvGrpSpPr>
      <xdr:grpSpPr bwMode="auto">
        <a:xfrm>
          <a:off x="5143500" y="22364700"/>
          <a:ext cx="600075" cy="0"/>
          <a:chOff x="495" y="217"/>
          <a:chExt cx="63" cy="351"/>
        </a:xfrm>
      </xdr:grpSpPr>
      <xdr:sp macro="" textlink="">
        <xdr:nvSpPr>
          <xdr:cNvPr id="19" name="Line 58">
            <a:extLst>
              <a:ext uri="{FF2B5EF4-FFF2-40B4-BE49-F238E27FC236}">
                <a16:creationId xmlns:a16="http://schemas.microsoft.com/office/drawing/2014/main" id="{48719282-CA4F-4C75-B452-F6DDF4B4A5B9}"/>
              </a:ext>
            </a:extLst>
          </xdr:cNvPr>
          <xdr:cNvSpPr>
            <a:spLocks noChangeShapeType="1"/>
          </xdr:cNvSpPr>
        </xdr:nvSpPr>
        <xdr:spPr bwMode="auto">
          <a:xfrm>
            <a:off x="558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59">
            <a:extLst>
              <a:ext uri="{FF2B5EF4-FFF2-40B4-BE49-F238E27FC236}">
                <a16:creationId xmlns:a16="http://schemas.microsoft.com/office/drawing/2014/main" id="{CFF75435-D405-48F4-A280-7C08811B7A0A}"/>
              </a:ext>
            </a:extLst>
          </xdr:cNvPr>
          <xdr:cNvSpPr>
            <a:spLocks noChangeShapeType="1"/>
          </xdr:cNvSpPr>
        </xdr:nvSpPr>
        <xdr:spPr bwMode="auto">
          <a:xfrm>
            <a:off x="526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60">
            <a:extLst>
              <a:ext uri="{FF2B5EF4-FFF2-40B4-BE49-F238E27FC236}">
                <a16:creationId xmlns:a16="http://schemas.microsoft.com/office/drawing/2014/main" id="{8ED2240B-8835-477B-8A2F-2ADAEFEF6A15}"/>
              </a:ext>
            </a:extLst>
          </xdr:cNvPr>
          <xdr:cNvSpPr>
            <a:spLocks noChangeShapeType="1"/>
          </xdr:cNvSpPr>
        </xdr:nvSpPr>
        <xdr:spPr bwMode="auto">
          <a:xfrm>
            <a:off x="495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457200</xdr:colOff>
      <xdr:row>87</xdr:row>
      <xdr:rowOff>0</xdr:rowOff>
    </xdr:from>
    <xdr:to>
      <xdr:col>18</xdr:col>
      <xdr:colOff>1057275</xdr:colOff>
      <xdr:row>87</xdr:row>
      <xdr:rowOff>0</xdr:rowOff>
    </xdr:to>
    <xdr:grpSp>
      <xdr:nvGrpSpPr>
        <xdr:cNvPr id="2" name="Group 41">
          <a:extLst>
            <a:ext uri="{FF2B5EF4-FFF2-40B4-BE49-F238E27FC236}">
              <a16:creationId xmlns:a16="http://schemas.microsoft.com/office/drawing/2014/main" id="{2A2767DC-E469-45A0-9401-ED6C7553AB77}"/>
            </a:ext>
          </a:extLst>
        </xdr:cNvPr>
        <xdr:cNvGrpSpPr>
          <a:grpSpLocks/>
        </xdr:cNvGrpSpPr>
      </xdr:nvGrpSpPr>
      <xdr:grpSpPr bwMode="auto">
        <a:xfrm>
          <a:off x="5152465" y="22848794"/>
          <a:ext cx="600075" cy="0"/>
          <a:chOff x="495" y="217"/>
          <a:chExt cx="63" cy="351"/>
        </a:xfrm>
      </xdr:grpSpPr>
      <xdr:sp macro="" textlink="">
        <xdr:nvSpPr>
          <xdr:cNvPr id="3" name="Line 42">
            <a:extLst>
              <a:ext uri="{FF2B5EF4-FFF2-40B4-BE49-F238E27FC236}">
                <a16:creationId xmlns:a16="http://schemas.microsoft.com/office/drawing/2014/main" id="{4E653D48-3AD2-4D99-B0B1-CE3428A5E2C7}"/>
              </a:ext>
            </a:extLst>
          </xdr:cNvPr>
          <xdr:cNvSpPr>
            <a:spLocks noChangeShapeType="1"/>
          </xdr:cNvSpPr>
        </xdr:nvSpPr>
        <xdr:spPr bwMode="auto">
          <a:xfrm>
            <a:off x="558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43">
            <a:extLst>
              <a:ext uri="{FF2B5EF4-FFF2-40B4-BE49-F238E27FC236}">
                <a16:creationId xmlns:a16="http://schemas.microsoft.com/office/drawing/2014/main" id="{CF176A3C-4E21-4E3A-8759-23BD7F9A8D36}"/>
              </a:ext>
            </a:extLst>
          </xdr:cNvPr>
          <xdr:cNvSpPr>
            <a:spLocks noChangeShapeType="1"/>
          </xdr:cNvSpPr>
        </xdr:nvSpPr>
        <xdr:spPr bwMode="auto">
          <a:xfrm>
            <a:off x="526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4">
            <a:extLst>
              <a:ext uri="{FF2B5EF4-FFF2-40B4-BE49-F238E27FC236}">
                <a16:creationId xmlns:a16="http://schemas.microsoft.com/office/drawing/2014/main" id="{F151C03F-047F-43D7-B50D-9AC7BB797D19}"/>
              </a:ext>
            </a:extLst>
          </xdr:cNvPr>
          <xdr:cNvSpPr>
            <a:spLocks noChangeShapeType="1"/>
          </xdr:cNvSpPr>
        </xdr:nvSpPr>
        <xdr:spPr bwMode="auto">
          <a:xfrm>
            <a:off x="495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29</xdr:col>
      <xdr:colOff>457200</xdr:colOff>
      <xdr:row>87</xdr:row>
      <xdr:rowOff>0</xdr:rowOff>
    </xdr:from>
    <xdr:to>
      <xdr:col>29</xdr:col>
      <xdr:colOff>1057275</xdr:colOff>
      <xdr:row>87</xdr:row>
      <xdr:rowOff>0</xdr:rowOff>
    </xdr:to>
    <xdr:grpSp>
      <xdr:nvGrpSpPr>
        <xdr:cNvPr id="6" name="Group 45">
          <a:extLst>
            <a:ext uri="{FF2B5EF4-FFF2-40B4-BE49-F238E27FC236}">
              <a16:creationId xmlns:a16="http://schemas.microsoft.com/office/drawing/2014/main" id="{47972402-5865-4FEA-9B43-B775AF9276BA}"/>
            </a:ext>
          </a:extLst>
        </xdr:cNvPr>
        <xdr:cNvGrpSpPr>
          <a:grpSpLocks/>
        </xdr:cNvGrpSpPr>
      </xdr:nvGrpSpPr>
      <xdr:grpSpPr bwMode="auto">
        <a:xfrm>
          <a:off x="9220200" y="22848794"/>
          <a:ext cx="600075" cy="0"/>
          <a:chOff x="495" y="217"/>
          <a:chExt cx="63" cy="351"/>
        </a:xfrm>
      </xdr:grpSpPr>
      <xdr:sp macro="" textlink="">
        <xdr:nvSpPr>
          <xdr:cNvPr id="7" name="Line 46">
            <a:extLst>
              <a:ext uri="{FF2B5EF4-FFF2-40B4-BE49-F238E27FC236}">
                <a16:creationId xmlns:a16="http://schemas.microsoft.com/office/drawing/2014/main" id="{E74E2F6A-DD7D-41C3-A32A-6E73E86A49FF}"/>
              </a:ext>
            </a:extLst>
          </xdr:cNvPr>
          <xdr:cNvSpPr>
            <a:spLocks noChangeShapeType="1"/>
          </xdr:cNvSpPr>
        </xdr:nvSpPr>
        <xdr:spPr bwMode="auto">
          <a:xfrm>
            <a:off x="558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47">
            <a:extLst>
              <a:ext uri="{FF2B5EF4-FFF2-40B4-BE49-F238E27FC236}">
                <a16:creationId xmlns:a16="http://schemas.microsoft.com/office/drawing/2014/main" id="{10921C2A-A02B-4A60-BF86-8B2B4304FD39}"/>
              </a:ext>
            </a:extLst>
          </xdr:cNvPr>
          <xdr:cNvSpPr>
            <a:spLocks noChangeShapeType="1"/>
          </xdr:cNvSpPr>
        </xdr:nvSpPr>
        <xdr:spPr bwMode="auto">
          <a:xfrm>
            <a:off x="526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48">
            <a:extLst>
              <a:ext uri="{FF2B5EF4-FFF2-40B4-BE49-F238E27FC236}">
                <a16:creationId xmlns:a16="http://schemas.microsoft.com/office/drawing/2014/main" id="{923B3A8F-3509-4C58-BBC9-CCD373CDF7D7}"/>
              </a:ext>
            </a:extLst>
          </xdr:cNvPr>
          <xdr:cNvSpPr>
            <a:spLocks noChangeShapeType="1"/>
          </xdr:cNvSpPr>
        </xdr:nvSpPr>
        <xdr:spPr bwMode="auto">
          <a:xfrm>
            <a:off x="495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29</xdr:col>
      <xdr:colOff>457200</xdr:colOff>
      <xdr:row>87</xdr:row>
      <xdr:rowOff>0</xdr:rowOff>
    </xdr:from>
    <xdr:to>
      <xdr:col>29</xdr:col>
      <xdr:colOff>1057275</xdr:colOff>
      <xdr:row>87</xdr:row>
      <xdr:rowOff>0</xdr:rowOff>
    </xdr:to>
    <xdr:grpSp>
      <xdr:nvGrpSpPr>
        <xdr:cNvPr id="10" name="Group 49">
          <a:extLst>
            <a:ext uri="{FF2B5EF4-FFF2-40B4-BE49-F238E27FC236}">
              <a16:creationId xmlns:a16="http://schemas.microsoft.com/office/drawing/2014/main" id="{54546301-13F2-4CCF-986D-3AC6A9BA46C5}"/>
            </a:ext>
          </a:extLst>
        </xdr:cNvPr>
        <xdr:cNvGrpSpPr>
          <a:grpSpLocks/>
        </xdr:cNvGrpSpPr>
      </xdr:nvGrpSpPr>
      <xdr:grpSpPr bwMode="auto">
        <a:xfrm>
          <a:off x="9220200" y="22848794"/>
          <a:ext cx="600075" cy="0"/>
          <a:chOff x="495" y="217"/>
          <a:chExt cx="63" cy="351"/>
        </a:xfrm>
      </xdr:grpSpPr>
      <xdr:sp macro="" textlink="">
        <xdr:nvSpPr>
          <xdr:cNvPr id="11" name="Line 50">
            <a:extLst>
              <a:ext uri="{FF2B5EF4-FFF2-40B4-BE49-F238E27FC236}">
                <a16:creationId xmlns:a16="http://schemas.microsoft.com/office/drawing/2014/main" id="{0C5BF74A-B581-4402-83A3-A9F44DE4D159}"/>
              </a:ext>
            </a:extLst>
          </xdr:cNvPr>
          <xdr:cNvSpPr>
            <a:spLocks noChangeShapeType="1"/>
          </xdr:cNvSpPr>
        </xdr:nvSpPr>
        <xdr:spPr bwMode="auto">
          <a:xfrm>
            <a:off x="558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51">
            <a:extLst>
              <a:ext uri="{FF2B5EF4-FFF2-40B4-BE49-F238E27FC236}">
                <a16:creationId xmlns:a16="http://schemas.microsoft.com/office/drawing/2014/main" id="{1E37ADB9-0360-4304-86DE-FFFEBDAAB265}"/>
              </a:ext>
            </a:extLst>
          </xdr:cNvPr>
          <xdr:cNvSpPr>
            <a:spLocks noChangeShapeType="1"/>
          </xdr:cNvSpPr>
        </xdr:nvSpPr>
        <xdr:spPr bwMode="auto">
          <a:xfrm>
            <a:off x="526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52">
            <a:extLst>
              <a:ext uri="{FF2B5EF4-FFF2-40B4-BE49-F238E27FC236}">
                <a16:creationId xmlns:a16="http://schemas.microsoft.com/office/drawing/2014/main" id="{E7AB431A-9C65-46BF-A33B-2C40B6A61CD1}"/>
              </a:ext>
            </a:extLst>
          </xdr:cNvPr>
          <xdr:cNvSpPr>
            <a:spLocks noChangeShapeType="1"/>
          </xdr:cNvSpPr>
        </xdr:nvSpPr>
        <xdr:spPr bwMode="auto">
          <a:xfrm>
            <a:off x="495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29</xdr:col>
      <xdr:colOff>457200</xdr:colOff>
      <xdr:row>87</xdr:row>
      <xdr:rowOff>0</xdr:rowOff>
    </xdr:from>
    <xdr:to>
      <xdr:col>29</xdr:col>
      <xdr:colOff>1057275</xdr:colOff>
      <xdr:row>87</xdr:row>
      <xdr:rowOff>0</xdr:rowOff>
    </xdr:to>
    <xdr:grpSp>
      <xdr:nvGrpSpPr>
        <xdr:cNvPr id="14" name="Group 53">
          <a:extLst>
            <a:ext uri="{FF2B5EF4-FFF2-40B4-BE49-F238E27FC236}">
              <a16:creationId xmlns:a16="http://schemas.microsoft.com/office/drawing/2014/main" id="{1700DEA6-4F91-4D9C-993C-6C04CE6319D3}"/>
            </a:ext>
          </a:extLst>
        </xdr:cNvPr>
        <xdr:cNvGrpSpPr>
          <a:grpSpLocks/>
        </xdr:cNvGrpSpPr>
      </xdr:nvGrpSpPr>
      <xdr:grpSpPr bwMode="auto">
        <a:xfrm>
          <a:off x="9220200" y="22848794"/>
          <a:ext cx="600075" cy="0"/>
          <a:chOff x="495" y="217"/>
          <a:chExt cx="63" cy="351"/>
        </a:xfrm>
      </xdr:grpSpPr>
      <xdr:sp macro="" textlink="">
        <xdr:nvSpPr>
          <xdr:cNvPr id="15" name="Line 54">
            <a:extLst>
              <a:ext uri="{FF2B5EF4-FFF2-40B4-BE49-F238E27FC236}">
                <a16:creationId xmlns:a16="http://schemas.microsoft.com/office/drawing/2014/main" id="{E37816D0-9C10-494D-9CCD-2BACEE25F405}"/>
              </a:ext>
            </a:extLst>
          </xdr:cNvPr>
          <xdr:cNvSpPr>
            <a:spLocks noChangeShapeType="1"/>
          </xdr:cNvSpPr>
        </xdr:nvSpPr>
        <xdr:spPr bwMode="auto">
          <a:xfrm>
            <a:off x="558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55">
            <a:extLst>
              <a:ext uri="{FF2B5EF4-FFF2-40B4-BE49-F238E27FC236}">
                <a16:creationId xmlns:a16="http://schemas.microsoft.com/office/drawing/2014/main" id="{7BA651D4-FC22-4B37-9DF7-EB575156896D}"/>
              </a:ext>
            </a:extLst>
          </xdr:cNvPr>
          <xdr:cNvSpPr>
            <a:spLocks noChangeShapeType="1"/>
          </xdr:cNvSpPr>
        </xdr:nvSpPr>
        <xdr:spPr bwMode="auto">
          <a:xfrm>
            <a:off x="526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Line 56">
            <a:extLst>
              <a:ext uri="{FF2B5EF4-FFF2-40B4-BE49-F238E27FC236}">
                <a16:creationId xmlns:a16="http://schemas.microsoft.com/office/drawing/2014/main" id="{E5BC74F6-B92F-4737-87EF-93C66BB70BD3}"/>
              </a:ext>
            </a:extLst>
          </xdr:cNvPr>
          <xdr:cNvSpPr>
            <a:spLocks noChangeShapeType="1"/>
          </xdr:cNvSpPr>
        </xdr:nvSpPr>
        <xdr:spPr bwMode="auto">
          <a:xfrm>
            <a:off x="495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457200</xdr:colOff>
      <xdr:row>87</xdr:row>
      <xdr:rowOff>0</xdr:rowOff>
    </xdr:from>
    <xdr:to>
      <xdr:col>18</xdr:col>
      <xdr:colOff>1057275</xdr:colOff>
      <xdr:row>87</xdr:row>
      <xdr:rowOff>0</xdr:rowOff>
    </xdr:to>
    <xdr:grpSp>
      <xdr:nvGrpSpPr>
        <xdr:cNvPr id="18" name="Group 57">
          <a:extLst>
            <a:ext uri="{FF2B5EF4-FFF2-40B4-BE49-F238E27FC236}">
              <a16:creationId xmlns:a16="http://schemas.microsoft.com/office/drawing/2014/main" id="{B656C24C-FB5B-480B-9523-5105E6661F87}"/>
            </a:ext>
          </a:extLst>
        </xdr:cNvPr>
        <xdr:cNvGrpSpPr>
          <a:grpSpLocks/>
        </xdr:cNvGrpSpPr>
      </xdr:nvGrpSpPr>
      <xdr:grpSpPr bwMode="auto">
        <a:xfrm>
          <a:off x="5152465" y="22848794"/>
          <a:ext cx="600075" cy="0"/>
          <a:chOff x="495" y="217"/>
          <a:chExt cx="63" cy="351"/>
        </a:xfrm>
      </xdr:grpSpPr>
      <xdr:sp macro="" textlink="">
        <xdr:nvSpPr>
          <xdr:cNvPr id="19" name="Line 58">
            <a:extLst>
              <a:ext uri="{FF2B5EF4-FFF2-40B4-BE49-F238E27FC236}">
                <a16:creationId xmlns:a16="http://schemas.microsoft.com/office/drawing/2014/main" id="{8E5060D4-92C7-48DE-9F76-2FC1C99C0578}"/>
              </a:ext>
            </a:extLst>
          </xdr:cNvPr>
          <xdr:cNvSpPr>
            <a:spLocks noChangeShapeType="1"/>
          </xdr:cNvSpPr>
        </xdr:nvSpPr>
        <xdr:spPr bwMode="auto">
          <a:xfrm>
            <a:off x="558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59">
            <a:extLst>
              <a:ext uri="{FF2B5EF4-FFF2-40B4-BE49-F238E27FC236}">
                <a16:creationId xmlns:a16="http://schemas.microsoft.com/office/drawing/2014/main" id="{555A1480-4B0C-46DA-93E7-F43E004B9FDE}"/>
              </a:ext>
            </a:extLst>
          </xdr:cNvPr>
          <xdr:cNvSpPr>
            <a:spLocks noChangeShapeType="1"/>
          </xdr:cNvSpPr>
        </xdr:nvSpPr>
        <xdr:spPr bwMode="auto">
          <a:xfrm>
            <a:off x="526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60">
            <a:extLst>
              <a:ext uri="{FF2B5EF4-FFF2-40B4-BE49-F238E27FC236}">
                <a16:creationId xmlns:a16="http://schemas.microsoft.com/office/drawing/2014/main" id="{CCCC506B-70E1-4726-83EF-9FE26162939B}"/>
              </a:ext>
            </a:extLst>
          </xdr:cNvPr>
          <xdr:cNvSpPr>
            <a:spLocks noChangeShapeType="1"/>
          </xdr:cNvSpPr>
        </xdr:nvSpPr>
        <xdr:spPr bwMode="auto">
          <a:xfrm>
            <a:off x="495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635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635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8"/>
  <sheetViews>
    <sheetView showGridLines="0" showZeros="0" tabSelected="1" view="pageBreakPreview" zoomScale="96" zoomScaleNormal="96" zoomScaleSheetLayoutView="96" workbookViewId="0">
      <selection activeCell="Q21" sqref="Q21"/>
    </sheetView>
  </sheetViews>
  <sheetFormatPr defaultRowHeight="24.75" customHeight="1" x14ac:dyDescent="0.15"/>
  <cols>
    <col min="1" max="1" width="2.140625" style="244" customWidth="1"/>
    <col min="2" max="3" width="4.42578125" style="244" customWidth="1"/>
    <col min="4" max="4" width="8.5703125" style="244" customWidth="1"/>
    <col min="5" max="6" width="3" style="244" customWidth="1"/>
    <col min="7" max="7" width="4.5703125" style="244" customWidth="1"/>
    <col min="8" max="10" width="3" style="244" customWidth="1"/>
    <col min="11" max="11" width="4.5703125" style="244" customWidth="1"/>
    <col min="12" max="15" width="3" style="244" customWidth="1"/>
    <col min="16" max="16" width="4.5703125" style="244" customWidth="1"/>
    <col min="17" max="18" width="5" style="244" customWidth="1"/>
    <col min="19" max="19" width="20.28515625" style="244" customWidth="1"/>
    <col min="20" max="20" width="9.140625" style="244"/>
    <col min="21" max="26" width="3" style="244" customWidth="1"/>
    <col min="27" max="27" width="5.140625" style="244" customWidth="1"/>
    <col min="28" max="28" width="3.5703125" style="244" customWidth="1"/>
    <col min="29" max="29" width="4.7109375" style="244" customWidth="1"/>
    <col min="30" max="30" width="22" style="244" customWidth="1"/>
    <col min="31" max="31" width="2.5703125" style="244" customWidth="1"/>
    <col min="32" max="16384" width="9.140625" style="244"/>
  </cols>
  <sheetData>
    <row r="1" spans="2:30" ht="18" customHeight="1" thickBot="1" x14ac:dyDescent="0.2">
      <c r="P1" s="301"/>
      <c r="Q1" s="302"/>
      <c r="R1" s="302"/>
      <c r="S1" s="302"/>
      <c r="AD1" s="50" t="s">
        <v>37</v>
      </c>
    </row>
    <row r="2" spans="2:30" ht="21" customHeight="1" thickBot="1" x14ac:dyDescent="0.2">
      <c r="B2" s="51" t="s">
        <v>15</v>
      </c>
      <c r="C2" s="51"/>
      <c r="M2" s="301" t="s">
        <v>68</v>
      </c>
      <c r="N2" s="301"/>
      <c r="O2" s="301"/>
      <c r="P2" s="303"/>
      <c r="Q2" s="303"/>
      <c r="R2" s="303"/>
      <c r="S2" s="304"/>
      <c r="T2" s="52" t="s">
        <v>12</v>
      </c>
      <c r="U2" s="53"/>
      <c r="V2" s="54"/>
      <c r="W2" s="55"/>
      <c r="X2" s="55"/>
      <c r="Y2" s="56"/>
      <c r="Z2" s="57"/>
      <c r="AA2" s="234"/>
      <c r="AB2" s="58"/>
      <c r="AC2" s="58"/>
      <c r="AD2" s="59"/>
    </row>
    <row r="3" spans="2:30" ht="15" customHeight="1" thickBot="1" x14ac:dyDescent="0.2">
      <c r="B3" s="60"/>
      <c r="C3" s="60"/>
      <c r="T3" s="61" t="s">
        <v>22</v>
      </c>
      <c r="U3" s="62"/>
      <c r="V3" s="62"/>
      <c r="W3" s="62"/>
      <c r="X3" s="62"/>
      <c r="Y3" s="62"/>
      <c r="Z3" s="62"/>
      <c r="AA3" s="62"/>
      <c r="AB3" s="63"/>
      <c r="AC3" s="63"/>
      <c r="AD3" s="64"/>
    </row>
    <row r="4" spans="2:30" s="73" customFormat="1" ht="29.25" customHeight="1" x14ac:dyDescent="0.15">
      <c r="B4" s="65" t="s">
        <v>23</v>
      </c>
      <c r="C4" s="66"/>
      <c r="D4" s="66"/>
      <c r="E4" s="67"/>
      <c r="F4" s="68"/>
      <c r="G4" s="69" t="s">
        <v>14</v>
      </c>
      <c r="H4" s="68"/>
      <c r="I4" s="68"/>
      <c r="J4" s="68"/>
      <c r="K4" s="69" t="s">
        <v>14</v>
      </c>
      <c r="L4" s="68"/>
      <c r="M4" s="70"/>
      <c r="N4" s="71"/>
      <c r="O4" s="72"/>
      <c r="Q4" s="264" t="s">
        <v>97</v>
      </c>
      <c r="R4" s="75"/>
      <c r="S4" s="76"/>
      <c r="T4" s="267"/>
      <c r="U4" s="268"/>
      <c r="V4" s="268"/>
      <c r="W4" s="268"/>
      <c r="X4" s="268"/>
      <c r="Y4" s="268"/>
      <c r="Z4" s="268"/>
      <c r="AA4" s="268"/>
      <c r="AB4" s="268"/>
      <c r="AC4" s="268"/>
      <c r="AD4" s="269"/>
    </row>
    <row r="5" spans="2:30" s="73" customFormat="1" ht="29.25" customHeight="1" x14ac:dyDescent="0.15">
      <c r="B5" s="271" t="s">
        <v>24</v>
      </c>
      <c r="C5" s="272"/>
      <c r="D5" s="273"/>
      <c r="E5" s="274"/>
      <c r="F5" s="275"/>
      <c r="G5" s="275"/>
      <c r="H5" s="275"/>
      <c r="I5" s="275"/>
      <c r="J5" s="275"/>
      <c r="K5" s="275"/>
      <c r="L5" s="275"/>
      <c r="M5" s="275"/>
      <c r="N5" s="275"/>
      <c r="O5" s="276"/>
      <c r="T5" s="270"/>
      <c r="U5" s="268"/>
      <c r="V5" s="268"/>
      <c r="W5" s="268"/>
      <c r="X5" s="268"/>
      <c r="Y5" s="268"/>
      <c r="Z5" s="268"/>
      <c r="AA5" s="268"/>
      <c r="AB5" s="268"/>
      <c r="AC5" s="268"/>
      <c r="AD5" s="269"/>
    </row>
    <row r="6" spans="2:30" s="73" customFormat="1" ht="29.25" customHeight="1" thickBot="1" x14ac:dyDescent="0.2">
      <c r="B6" s="77" t="s">
        <v>25</v>
      </c>
      <c r="C6" s="78"/>
      <c r="D6" s="79"/>
      <c r="E6" s="277"/>
      <c r="F6" s="278"/>
      <c r="G6" s="278"/>
      <c r="H6" s="278"/>
      <c r="I6" s="278"/>
      <c r="J6" s="278"/>
      <c r="K6" s="278"/>
      <c r="L6" s="278"/>
      <c r="M6" s="278"/>
      <c r="N6" s="278"/>
      <c r="O6" s="279"/>
      <c r="Q6" s="80" t="s">
        <v>51</v>
      </c>
      <c r="T6" s="81" t="s">
        <v>61</v>
      </c>
      <c r="U6" s="280"/>
      <c r="V6" s="280"/>
      <c r="W6" s="280"/>
      <c r="X6" s="280"/>
      <c r="Y6" s="280"/>
      <c r="Z6" s="280"/>
      <c r="AA6" s="280"/>
      <c r="AB6" s="280"/>
      <c r="AC6" s="280"/>
      <c r="AD6" s="82" t="s">
        <v>62</v>
      </c>
    </row>
    <row r="7" spans="2:30" ht="6.75" customHeight="1" thickBot="1" x14ac:dyDescent="0.2"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2:30" ht="15.75" customHeight="1" x14ac:dyDescent="0.15">
      <c r="B8" s="84" t="s">
        <v>76</v>
      </c>
      <c r="C8" s="246" t="s">
        <v>77</v>
      </c>
      <c r="D8" s="281" t="s">
        <v>1</v>
      </c>
      <c r="E8" s="282"/>
      <c r="F8" s="282"/>
      <c r="G8" s="282"/>
      <c r="H8" s="282"/>
      <c r="I8" s="282"/>
      <c r="J8" s="282"/>
      <c r="K8" s="282"/>
      <c r="L8" s="283"/>
      <c r="M8" s="284" t="s">
        <v>2</v>
      </c>
      <c r="N8" s="285"/>
      <c r="O8" s="286"/>
      <c r="P8" s="85" t="s">
        <v>3</v>
      </c>
      <c r="Q8" s="86" t="s">
        <v>4</v>
      </c>
      <c r="R8" s="87"/>
      <c r="S8" s="85" t="s">
        <v>17</v>
      </c>
      <c r="T8" s="88" t="s">
        <v>5</v>
      </c>
      <c r="V8" s="98" t="s">
        <v>40</v>
      </c>
      <c r="W8" s="62"/>
      <c r="X8" s="62"/>
      <c r="Y8" s="62"/>
      <c r="Z8" s="62"/>
      <c r="AA8" s="62"/>
      <c r="AB8" s="62"/>
      <c r="AC8" s="90"/>
      <c r="AD8" s="62"/>
    </row>
    <row r="9" spans="2:30" ht="22.5" customHeight="1" x14ac:dyDescent="0.15">
      <c r="B9" s="13"/>
      <c r="C9" s="15"/>
      <c r="D9" s="287"/>
      <c r="E9" s="288"/>
      <c r="F9" s="288"/>
      <c r="G9" s="288"/>
      <c r="H9" s="288"/>
      <c r="I9" s="288"/>
      <c r="J9" s="288"/>
      <c r="K9" s="288"/>
      <c r="L9" s="289"/>
      <c r="M9" s="290"/>
      <c r="N9" s="290"/>
      <c r="O9" s="291"/>
      <c r="P9" s="4"/>
      <c r="Q9" s="292"/>
      <c r="R9" s="293"/>
      <c r="S9" s="10"/>
      <c r="T9" s="43"/>
      <c r="V9" s="91" t="s">
        <v>41</v>
      </c>
      <c r="W9" s="91"/>
      <c r="X9" s="91"/>
      <c r="Y9" s="91"/>
      <c r="Z9" s="91" t="s">
        <v>42</v>
      </c>
      <c r="AA9" s="91"/>
      <c r="AB9" s="91"/>
      <c r="AC9" s="92"/>
      <c r="AD9" s="93"/>
    </row>
    <row r="10" spans="2:30" ht="22.5" customHeight="1" x14ac:dyDescent="0.15">
      <c r="B10" s="13"/>
      <c r="C10" s="15"/>
      <c r="D10" s="294"/>
      <c r="E10" s="295"/>
      <c r="F10" s="295"/>
      <c r="G10" s="295"/>
      <c r="H10" s="295"/>
      <c r="I10" s="295"/>
      <c r="J10" s="295"/>
      <c r="K10" s="295"/>
      <c r="L10" s="296"/>
      <c r="M10" s="297"/>
      <c r="N10" s="297"/>
      <c r="O10" s="298"/>
      <c r="P10" s="5"/>
      <c r="Q10" s="299"/>
      <c r="R10" s="300"/>
      <c r="S10" s="7"/>
      <c r="T10" s="44"/>
      <c r="V10" s="91" t="s">
        <v>43</v>
      </c>
      <c r="W10" s="91"/>
      <c r="X10" s="91"/>
      <c r="Y10" s="91"/>
      <c r="Z10" s="91" t="s">
        <v>53</v>
      </c>
      <c r="AA10" s="91"/>
      <c r="AB10" s="91"/>
      <c r="AC10" s="92"/>
      <c r="AD10" s="94"/>
    </row>
    <row r="11" spans="2:30" ht="22.5" customHeight="1" x14ac:dyDescent="0.15">
      <c r="B11" s="13"/>
      <c r="C11" s="15"/>
      <c r="D11" s="294"/>
      <c r="E11" s="295"/>
      <c r="F11" s="295"/>
      <c r="G11" s="295"/>
      <c r="H11" s="295"/>
      <c r="I11" s="295"/>
      <c r="J11" s="295"/>
      <c r="K11" s="295"/>
      <c r="L11" s="296"/>
      <c r="M11" s="297"/>
      <c r="N11" s="297"/>
      <c r="O11" s="298"/>
      <c r="P11" s="5"/>
      <c r="Q11" s="299"/>
      <c r="R11" s="300"/>
      <c r="S11" s="7"/>
      <c r="T11" s="45"/>
      <c r="V11" s="91"/>
      <c r="W11" s="91"/>
      <c r="X11" s="91"/>
      <c r="Y11" s="91"/>
      <c r="Z11" s="91" t="s">
        <v>52</v>
      </c>
      <c r="AA11" s="91"/>
      <c r="AB11" s="91"/>
      <c r="AC11" s="92"/>
      <c r="AD11" s="94"/>
    </row>
    <row r="12" spans="2:30" ht="22.5" customHeight="1" x14ac:dyDescent="0.15">
      <c r="B12" s="13"/>
      <c r="C12" s="15"/>
      <c r="D12" s="294"/>
      <c r="E12" s="295"/>
      <c r="F12" s="295"/>
      <c r="G12" s="295"/>
      <c r="H12" s="295"/>
      <c r="I12" s="295"/>
      <c r="J12" s="295"/>
      <c r="K12" s="295"/>
      <c r="L12" s="296"/>
      <c r="M12" s="297"/>
      <c r="N12" s="297"/>
      <c r="O12" s="298"/>
      <c r="P12" s="5"/>
      <c r="Q12" s="299"/>
      <c r="R12" s="300"/>
      <c r="S12" s="7"/>
      <c r="T12" s="45"/>
      <c r="V12" s="91" t="s">
        <v>44</v>
      </c>
      <c r="W12" s="91"/>
      <c r="X12" s="91"/>
      <c r="Y12" s="91"/>
      <c r="Z12" s="91" t="s">
        <v>73</v>
      </c>
      <c r="AA12" s="91"/>
      <c r="AB12" s="92"/>
      <c r="AC12" s="95"/>
      <c r="AD12" s="96"/>
    </row>
    <row r="13" spans="2:30" ht="22.5" customHeight="1" x14ac:dyDescent="0.15">
      <c r="B13" s="13"/>
      <c r="C13" s="15"/>
      <c r="D13" s="294"/>
      <c r="E13" s="295"/>
      <c r="F13" s="295"/>
      <c r="G13" s="295"/>
      <c r="H13" s="295"/>
      <c r="I13" s="295"/>
      <c r="J13" s="295"/>
      <c r="K13" s="295"/>
      <c r="L13" s="296"/>
      <c r="M13" s="297"/>
      <c r="N13" s="297"/>
      <c r="O13" s="298"/>
      <c r="P13" s="5"/>
      <c r="Q13" s="299"/>
      <c r="R13" s="300"/>
      <c r="S13" s="7"/>
      <c r="T13" s="45"/>
      <c r="V13" s="91"/>
      <c r="W13" s="91"/>
      <c r="X13" s="91"/>
      <c r="Y13" s="91"/>
      <c r="Z13" s="91" t="s">
        <v>74</v>
      </c>
      <c r="AA13" s="91"/>
      <c r="AB13" s="92"/>
      <c r="AC13" s="95"/>
      <c r="AD13" s="96"/>
    </row>
    <row r="14" spans="2:30" ht="22.5" customHeight="1" x14ac:dyDescent="0.15">
      <c r="B14" s="13"/>
      <c r="C14" s="15"/>
      <c r="D14" s="294"/>
      <c r="E14" s="295"/>
      <c r="F14" s="295"/>
      <c r="G14" s="295"/>
      <c r="H14" s="295"/>
      <c r="I14" s="295"/>
      <c r="J14" s="295"/>
      <c r="K14" s="295"/>
      <c r="L14" s="296"/>
      <c r="M14" s="297"/>
      <c r="N14" s="297"/>
      <c r="O14" s="298"/>
      <c r="P14" s="5"/>
      <c r="Q14" s="299"/>
      <c r="R14" s="300"/>
      <c r="S14" s="11"/>
      <c r="T14" s="45"/>
      <c r="V14" s="91" t="s">
        <v>45</v>
      </c>
      <c r="W14" s="91"/>
      <c r="X14" s="91"/>
      <c r="Y14" s="91"/>
      <c r="Z14" s="263" t="s">
        <v>91</v>
      </c>
      <c r="AA14" s="91"/>
      <c r="AB14" s="91"/>
      <c r="AC14" s="92"/>
      <c r="AD14" s="94"/>
    </row>
    <row r="15" spans="2:30" ht="22.5" customHeight="1" x14ac:dyDescent="0.15">
      <c r="B15" s="13"/>
      <c r="C15" s="15"/>
      <c r="D15" s="294"/>
      <c r="E15" s="295"/>
      <c r="F15" s="295"/>
      <c r="G15" s="295"/>
      <c r="H15" s="295"/>
      <c r="I15" s="295"/>
      <c r="J15" s="295"/>
      <c r="K15" s="295"/>
      <c r="L15" s="296"/>
      <c r="M15" s="297"/>
      <c r="N15" s="297"/>
      <c r="O15" s="298"/>
      <c r="P15" s="5"/>
      <c r="Q15" s="299"/>
      <c r="R15" s="300"/>
      <c r="S15" s="12"/>
      <c r="T15" s="45"/>
      <c r="V15" s="92"/>
      <c r="W15" s="92"/>
      <c r="X15" s="92"/>
      <c r="Y15" s="92"/>
      <c r="Z15" s="91" t="s">
        <v>92</v>
      </c>
      <c r="AA15" s="97"/>
      <c r="AB15" s="92"/>
      <c r="AC15" s="92"/>
      <c r="AD15" s="94"/>
    </row>
    <row r="16" spans="2:30" ht="22.5" customHeight="1" x14ac:dyDescent="0.15">
      <c r="B16" s="13"/>
      <c r="C16" s="15"/>
      <c r="D16" s="294"/>
      <c r="E16" s="295"/>
      <c r="F16" s="295"/>
      <c r="G16" s="295"/>
      <c r="H16" s="295"/>
      <c r="I16" s="295"/>
      <c r="J16" s="295"/>
      <c r="K16" s="295"/>
      <c r="L16" s="296"/>
      <c r="M16" s="297"/>
      <c r="N16" s="297"/>
      <c r="O16" s="298"/>
      <c r="P16" s="5"/>
      <c r="Q16" s="299"/>
      <c r="R16" s="300"/>
      <c r="S16" s="12"/>
      <c r="T16" s="45"/>
      <c r="V16" s="92"/>
      <c r="W16" s="92"/>
      <c r="X16" s="92"/>
      <c r="Y16" s="92"/>
      <c r="Z16" s="97" t="s">
        <v>93</v>
      </c>
      <c r="AA16" s="97"/>
      <c r="AB16" s="92"/>
      <c r="AC16" s="92"/>
      <c r="AD16" s="94"/>
    </row>
    <row r="17" spans="1:31" ht="22.5" customHeight="1" thickBot="1" x14ac:dyDescent="0.2">
      <c r="B17" s="14"/>
      <c r="C17" s="15"/>
      <c r="D17" s="305"/>
      <c r="E17" s="306"/>
      <c r="F17" s="306"/>
      <c r="G17" s="306"/>
      <c r="H17" s="306"/>
      <c r="I17" s="306"/>
      <c r="J17" s="306"/>
      <c r="K17" s="306"/>
      <c r="L17" s="307"/>
      <c r="M17" s="297"/>
      <c r="N17" s="297"/>
      <c r="O17" s="298"/>
      <c r="P17" s="5"/>
      <c r="Q17" s="299"/>
      <c r="R17" s="300"/>
      <c r="S17" s="7"/>
      <c r="T17" s="45"/>
      <c r="V17" s="98" t="s">
        <v>49</v>
      </c>
      <c r="W17" s="92"/>
      <c r="X17" s="92"/>
      <c r="Y17" s="92"/>
      <c r="Z17" s="97" t="s">
        <v>84</v>
      </c>
      <c r="AA17" s="97"/>
      <c r="AB17" s="92"/>
      <c r="AC17" s="92"/>
      <c r="AD17" s="94"/>
    </row>
    <row r="18" spans="1:31" ht="22.5" customHeight="1" x14ac:dyDescent="0.15">
      <c r="A18" s="99"/>
      <c r="B18" s="308" t="s">
        <v>70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10"/>
      <c r="M18" s="311"/>
      <c r="N18" s="311"/>
      <c r="O18" s="312"/>
      <c r="P18" s="100"/>
      <c r="Q18" s="313"/>
      <c r="R18" s="314"/>
      <c r="S18" s="8">
        <f>SUM(S9:S17)</f>
        <v>0</v>
      </c>
      <c r="T18" s="259"/>
      <c r="V18" s="92"/>
      <c r="W18" s="92"/>
      <c r="X18" s="92"/>
      <c r="Y18" s="92"/>
      <c r="Z18" s="97" t="s">
        <v>86</v>
      </c>
      <c r="AA18" s="97"/>
      <c r="AB18" s="92"/>
      <c r="AC18" s="92"/>
      <c r="AD18" s="94"/>
    </row>
    <row r="19" spans="1:31" ht="22.5" customHeight="1" x14ac:dyDescent="0.15">
      <c r="A19" s="99"/>
      <c r="B19" s="317" t="s">
        <v>72</v>
      </c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9">
        <v>8</v>
      </c>
      <c r="N19" s="320"/>
      <c r="O19" s="321"/>
      <c r="P19" s="101" t="s">
        <v>87</v>
      </c>
      <c r="Q19" s="322"/>
      <c r="R19" s="323"/>
      <c r="S19" s="232"/>
      <c r="T19" s="260"/>
      <c r="V19" s="91"/>
      <c r="W19" s="91"/>
      <c r="X19" s="91"/>
      <c r="Y19" s="91"/>
      <c r="Z19" s="91" t="s">
        <v>85</v>
      </c>
      <c r="AA19" s="91"/>
      <c r="AB19" s="91"/>
      <c r="AC19" s="91"/>
      <c r="AD19" s="91"/>
    </row>
    <row r="20" spans="1:31" ht="22.5" customHeight="1" thickBot="1" x14ac:dyDescent="0.2">
      <c r="B20" s="281" t="s">
        <v>71</v>
      </c>
      <c r="C20" s="282"/>
      <c r="D20" s="282"/>
      <c r="E20" s="282"/>
      <c r="F20" s="282"/>
      <c r="G20" s="282"/>
      <c r="H20" s="282"/>
      <c r="I20" s="282"/>
      <c r="J20" s="282"/>
      <c r="K20" s="282"/>
      <c r="L20" s="324"/>
      <c r="M20" s="325">
        <v>1</v>
      </c>
      <c r="N20" s="326"/>
      <c r="O20" s="327" t="s">
        <v>66</v>
      </c>
      <c r="P20" s="328"/>
      <c r="Q20" s="102">
        <v>1</v>
      </c>
      <c r="R20" s="103" t="s">
        <v>63</v>
      </c>
      <c r="S20" s="9">
        <f>SUM(S18:S19)</f>
        <v>0</v>
      </c>
      <c r="T20" s="261"/>
      <c r="V20" s="91"/>
      <c r="W20" s="91"/>
      <c r="X20" s="91"/>
      <c r="Y20" s="91"/>
      <c r="Z20" s="91"/>
      <c r="AA20" s="91"/>
      <c r="AB20" s="91"/>
      <c r="AC20" s="91"/>
      <c r="AD20" s="91"/>
    </row>
    <row r="21" spans="1:31" ht="7.5" customHeight="1" x14ac:dyDescent="0.15">
      <c r="V21" s="91"/>
      <c r="W21" s="91"/>
      <c r="X21" s="91"/>
      <c r="Y21" s="91"/>
      <c r="Z21" s="91"/>
      <c r="AA21" s="91"/>
      <c r="AB21" s="91"/>
      <c r="AC21" s="91"/>
      <c r="AD21" s="105"/>
    </row>
    <row r="22" spans="1:31" s="62" customFormat="1" ht="22.5" customHeight="1" x14ac:dyDescent="0.15">
      <c r="B22" s="315"/>
      <c r="C22" s="315"/>
      <c r="D22" s="315"/>
      <c r="E22" s="316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106"/>
      <c r="S22" s="107"/>
      <c r="T22" s="108"/>
      <c r="V22" s="109"/>
      <c r="W22" s="109"/>
      <c r="X22" s="109"/>
      <c r="Y22" s="109"/>
      <c r="Z22" s="109"/>
      <c r="AA22" s="109"/>
      <c r="AB22" s="109"/>
      <c r="AC22" s="109"/>
      <c r="AD22" s="107"/>
    </row>
    <row r="23" spans="1:31" s="62" customFormat="1" ht="22.5" customHeight="1" x14ac:dyDescent="0.15">
      <c r="B23" s="315"/>
      <c r="C23" s="315"/>
      <c r="D23" s="315"/>
      <c r="E23" s="316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106"/>
      <c r="S23" s="107"/>
      <c r="T23" s="108"/>
    </row>
    <row r="24" spans="1:31" s="62" customFormat="1" ht="22.5" customHeight="1" x14ac:dyDescent="0.15">
      <c r="B24" s="315"/>
      <c r="C24" s="315"/>
      <c r="D24" s="315"/>
      <c r="E24" s="316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106"/>
      <c r="S24" s="107"/>
      <c r="T24" s="108"/>
      <c r="V24" s="109"/>
      <c r="W24" s="109"/>
      <c r="X24" s="109"/>
      <c r="Y24" s="109"/>
      <c r="Z24" s="109"/>
      <c r="AA24" s="109"/>
      <c r="AB24" s="109"/>
      <c r="AC24" s="109"/>
      <c r="AD24" s="109"/>
    </row>
    <row r="25" spans="1:31" s="62" customFormat="1" ht="22.5" customHeight="1" x14ac:dyDescent="0.15">
      <c r="B25" s="247"/>
      <c r="C25" s="247"/>
      <c r="D25" s="247"/>
      <c r="E25" s="248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106"/>
      <c r="S25" s="107"/>
      <c r="T25" s="108"/>
      <c r="V25" s="109"/>
      <c r="W25" s="109"/>
      <c r="X25" s="109"/>
      <c r="Y25" s="109"/>
      <c r="Z25" s="109"/>
      <c r="AA25" s="109"/>
      <c r="AB25" s="109"/>
      <c r="AC25" s="109"/>
      <c r="AD25" s="109"/>
    </row>
    <row r="26" spans="1:31" s="62" customFormat="1" ht="22.5" customHeight="1" x14ac:dyDescent="0.15">
      <c r="B26" s="315"/>
      <c r="C26" s="315"/>
      <c r="D26" s="315"/>
      <c r="E26" s="316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106"/>
      <c r="S26" s="107"/>
      <c r="T26" s="108"/>
    </row>
    <row r="27" spans="1:31" s="62" customFormat="1" ht="22.5" customHeight="1" x14ac:dyDescent="0.15">
      <c r="B27" s="315"/>
      <c r="C27" s="315"/>
      <c r="D27" s="315"/>
      <c r="E27" s="316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106"/>
      <c r="S27" s="107"/>
      <c r="T27" s="108"/>
      <c r="AD27" s="262"/>
    </row>
    <row r="28" spans="1:31" ht="9" customHeight="1" x14ac:dyDescent="0.15">
      <c r="A28" s="110"/>
      <c r="AE28" s="111"/>
    </row>
    <row r="29" spans="1:31" ht="9" hidden="1" customHeight="1" x14ac:dyDescent="0.15">
      <c r="A29" s="110"/>
      <c r="AE29" s="111"/>
    </row>
    <row r="30" spans="1:31" ht="9" hidden="1" customHeight="1" x14ac:dyDescent="0.15">
      <c r="A30" s="110"/>
      <c r="AE30" s="111"/>
    </row>
    <row r="31" spans="1:31" ht="18" customHeight="1" thickBot="1" x14ac:dyDescent="0.2">
      <c r="P31" s="301"/>
      <c r="Q31" s="302"/>
      <c r="R31" s="302"/>
      <c r="S31" s="302"/>
      <c r="AD31" s="50" t="s">
        <v>36</v>
      </c>
    </row>
    <row r="32" spans="1:31" s="73" customFormat="1" ht="21" customHeight="1" thickBot="1" x14ac:dyDescent="0.2">
      <c r="B32" s="112" t="s">
        <v>15</v>
      </c>
      <c r="C32" s="112"/>
      <c r="M32" s="329" t="s">
        <v>68</v>
      </c>
      <c r="N32" s="329"/>
      <c r="O32" s="329"/>
      <c r="P32" s="330"/>
      <c r="Q32" s="330"/>
      <c r="R32" s="330"/>
      <c r="S32" s="331"/>
      <c r="T32" s="113" t="s">
        <v>12</v>
      </c>
      <c r="U32" s="114" t="str">
        <f t="shared" ref="U32:Z32" si="0">IF(U2="","",U2)</f>
        <v/>
      </c>
      <c r="V32" s="115" t="str">
        <f t="shared" si="0"/>
        <v/>
      </c>
      <c r="W32" s="114" t="str">
        <f t="shared" si="0"/>
        <v/>
      </c>
      <c r="X32" s="114" t="str">
        <f t="shared" si="0"/>
        <v/>
      </c>
      <c r="Y32" s="116" t="str">
        <f t="shared" si="0"/>
        <v/>
      </c>
      <c r="Z32" s="117" t="str">
        <f t="shared" si="0"/>
        <v/>
      </c>
      <c r="AA32" s="235"/>
      <c r="AB32" s="118"/>
      <c r="AC32" s="118"/>
      <c r="AD32" s="119"/>
    </row>
    <row r="33" spans="1:30" s="73" customFormat="1" ht="14.25" customHeight="1" thickBot="1" x14ac:dyDescent="0.2">
      <c r="B33" s="120"/>
      <c r="C33" s="120"/>
      <c r="T33" s="121" t="s">
        <v>22</v>
      </c>
      <c r="U33" s="89"/>
      <c r="V33" s="89"/>
      <c r="W33" s="89"/>
      <c r="X33" s="89"/>
      <c r="Y33" s="89"/>
      <c r="Z33" s="89"/>
      <c r="AA33" s="89"/>
      <c r="AB33" s="122"/>
      <c r="AC33" s="122"/>
      <c r="AD33" s="123"/>
    </row>
    <row r="34" spans="1:30" s="73" customFormat="1" ht="29.25" customHeight="1" x14ac:dyDescent="0.15">
      <c r="B34" s="65" t="s">
        <v>23</v>
      </c>
      <c r="C34" s="66"/>
      <c r="D34" s="66"/>
      <c r="E34" s="124" t="str">
        <f>IF(E4="","",E4)</f>
        <v/>
      </c>
      <c r="F34" s="125" t="str">
        <f>IF(F4="","",F4)</f>
        <v/>
      </c>
      <c r="G34" s="126" t="s">
        <v>14</v>
      </c>
      <c r="H34" s="125" t="str">
        <f>IF(H4="","",H4)</f>
        <v/>
      </c>
      <c r="I34" s="125" t="str">
        <f>IF(I4="","",I4)</f>
        <v/>
      </c>
      <c r="J34" s="125" t="str">
        <f>IF(J4="","",J4)</f>
        <v/>
      </c>
      <c r="K34" s="126" t="s">
        <v>14</v>
      </c>
      <c r="L34" s="125" t="str">
        <f>IF(L4="","",L4)</f>
        <v/>
      </c>
      <c r="M34" s="127" t="str">
        <f>IF(M4="","",M4)</f>
        <v/>
      </c>
      <c r="N34" s="125" t="str">
        <f>IF(N4="","",N4)</f>
        <v/>
      </c>
      <c r="O34" s="128" t="str">
        <f>IF(O4="","",O4)</f>
        <v/>
      </c>
      <c r="Q34" s="265" t="str">
        <f>IF(Q4="","",Q4)</f>
        <v>(西暦)20  年   月   日締切</v>
      </c>
      <c r="R34" s="266"/>
      <c r="S34" s="131"/>
      <c r="T34" s="332" t="str">
        <f t="shared" ref="T34:AD35" si="1">IF(T4="","",T4)</f>
        <v/>
      </c>
      <c r="U34" s="333" t="str">
        <f t="shared" si="1"/>
        <v/>
      </c>
      <c r="V34" s="333" t="str">
        <f t="shared" si="1"/>
        <v/>
      </c>
      <c r="W34" s="333" t="str">
        <f t="shared" si="1"/>
        <v/>
      </c>
      <c r="X34" s="333" t="str">
        <f t="shared" si="1"/>
        <v/>
      </c>
      <c r="Y34" s="333" t="str">
        <f t="shared" si="1"/>
        <v/>
      </c>
      <c r="Z34" s="333" t="str">
        <f t="shared" si="1"/>
        <v/>
      </c>
      <c r="AA34" s="333"/>
      <c r="AB34" s="333" t="str">
        <f t="shared" si="1"/>
        <v/>
      </c>
      <c r="AC34" s="333" t="str">
        <f t="shared" si="1"/>
        <v/>
      </c>
      <c r="AD34" s="334" t="str">
        <f t="shared" si="1"/>
        <v/>
      </c>
    </row>
    <row r="35" spans="1:30" s="73" customFormat="1" ht="29.25" customHeight="1" x14ac:dyDescent="0.15">
      <c r="B35" s="271" t="s">
        <v>24</v>
      </c>
      <c r="C35" s="272"/>
      <c r="D35" s="273"/>
      <c r="E35" s="336" t="str">
        <f>IF(E5="","",E5)</f>
        <v/>
      </c>
      <c r="F35" s="337"/>
      <c r="G35" s="337"/>
      <c r="H35" s="337"/>
      <c r="I35" s="337"/>
      <c r="J35" s="337"/>
      <c r="K35" s="337"/>
      <c r="L35" s="337"/>
      <c r="M35" s="337"/>
      <c r="N35" s="337"/>
      <c r="O35" s="338"/>
      <c r="P35" s="132"/>
      <c r="T35" s="335" t="str">
        <f t="shared" si="1"/>
        <v/>
      </c>
      <c r="U35" s="333" t="str">
        <f t="shared" si="1"/>
        <v/>
      </c>
      <c r="V35" s="333" t="str">
        <f t="shared" si="1"/>
        <v/>
      </c>
      <c r="W35" s="333" t="str">
        <f t="shared" si="1"/>
        <v/>
      </c>
      <c r="X35" s="333" t="str">
        <f t="shared" si="1"/>
        <v/>
      </c>
      <c r="Y35" s="333" t="str">
        <f t="shared" si="1"/>
        <v/>
      </c>
      <c r="Z35" s="333" t="str">
        <f t="shared" si="1"/>
        <v/>
      </c>
      <c r="AA35" s="333"/>
      <c r="AB35" s="333" t="str">
        <f t="shared" si="1"/>
        <v/>
      </c>
      <c r="AC35" s="333" t="str">
        <f t="shared" si="1"/>
        <v/>
      </c>
      <c r="AD35" s="334" t="str">
        <f t="shared" si="1"/>
        <v/>
      </c>
    </row>
    <row r="36" spans="1:30" s="73" customFormat="1" ht="29.25" customHeight="1" thickBot="1" x14ac:dyDescent="0.2">
      <c r="B36" s="77" t="s">
        <v>25</v>
      </c>
      <c r="C36" s="78"/>
      <c r="D36" s="79"/>
      <c r="E36" s="349" t="str">
        <f>IF(E6="","",E6)</f>
        <v/>
      </c>
      <c r="F36" s="350"/>
      <c r="G36" s="350"/>
      <c r="H36" s="350"/>
      <c r="I36" s="350"/>
      <c r="J36" s="350"/>
      <c r="K36" s="350"/>
      <c r="L36" s="350"/>
      <c r="M36" s="350"/>
      <c r="N36" s="350"/>
      <c r="O36" s="351"/>
      <c r="Q36" s="80" t="s">
        <v>51</v>
      </c>
      <c r="T36" s="81" t="str">
        <f>IF(T6="","",T6)</f>
        <v>　ＴＥＬ ：</v>
      </c>
      <c r="U36" s="352" t="str">
        <f>IF(U6="","",U6)</f>
        <v/>
      </c>
      <c r="V36" s="352"/>
      <c r="W36" s="352"/>
      <c r="X36" s="352"/>
      <c r="Y36" s="352"/>
      <c r="Z36" s="352"/>
      <c r="AA36" s="352"/>
      <c r="AB36" s="352"/>
      <c r="AC36" s="352"/>
      <c r="AD36" s="82" t="s">
        <v>62</v>
      </c>
    </row>
    <row r="37" spans="1:30" ht="6.75" customHeight="1" thickBot="1" x14ac:dyDescent="0.2"/>
    <row r="38" spans="1:30" ht="15.75" customHeight="1" x14ac:dyDescent="0.15">
      <c r="B38" s="84" t="s">
        <v>76</v>
      </c>
      <c r="C38" s="246" t="s">
        <v>77</v>
      </c>
      <c r="D38" s="284" t="s">
        <v>1</v>
      </c>
      <c r="E38" s="285"/>
      <c r="F38" s="285"/>
      <c r="G38" s="285"/>
      <c r="H38" s="285"/>
      <c r="I38" s="285"/>
      <c r="J38" s="285"/>
      <c r="K38" s="285"/>
      <c r="L38" s="285"/>
      <c r="M38" s="284" t="s">
        <v>78</v>
      </c>
      <c r="N38" s="285"/>
      <c r="O38" s="286"/>
      <c r="P38" s="85" t="s">
        <v>3</v>
      </c>
      <c r="Q38" s="86" t="s">
        <v>4</v>
      </c>
      <c r="R38" s="87"/>
      <c r="S38" s="85" t="s">
        <v>17</v>
      </c>
      <c r="T38" s="88" t="s">
        <v>5</v>
      </c>
      <c r="V38" s="133"/>
      <c r="W38" s="134"/>
      <c r="X38" s="135"/>
      <c r="Y38" s="134"/>
      <c r="Z38" s="134"/>
      <c r="AA38" s="134"/>
      <c r="AB38" s="136" t="s">
        <v>88</v>
      </c>
      <c r="AC38" s="137"/>
      <c r="AD38" s="138" t="s">
        <v>67</v>
      </c>
    </row>
    <row r="39" spans="1:30" ht="22.5" customHeight="1" x14ac:dyDescent="0.15">
      <c r="B39" s="18" t="str">
        <f>IF(B9="","",B9)</f>
        <v/>
      </c>
      <c r="C39" s="17" t="str">
        <f>IF(C9="","",C9)</f>
        <v/>
      </c>
      <c r="D39" s="353" t="str">
        <f>IF(D9="","",D9)</f>
        <v/>
      </c>
      <c r="E39" s="354"/>
      <c r="F39" s="354"/>
      <c r="G39" s="354"/>
      <c r="H39" s="354"/>
      <c r="I39" s="354"/>
      <c r="J39" s="354"/>
      <c r="K39" s="354"/>
      <c r="L39" s="355"/>
      <c r="M39" s="356" t="str">
        <f>IF(M9="","",M9)</f>
        <v/>
      </c>
      <c r="N39" s="357"/>
      <c r="O39" s="358"/>
      <c r="P39" s="23" t="str">
        <f>IF(P9="","",P9)</f>
        <v/>
      </c>
      <c r="Q39" s="359" t="str">
        <f>IF(Q9="","",Q9)</f>
        <v/>
      </c>
      <c r="R39" s="360" t="str">
        <f>IF(R9="","",R9)</f>
        <v/>
      </c>
      <c r="S39" s="25" t="str">
        <f>IF(S9="","",S9)</f>
        <v/>
      </c>
      <c r="T39" s="46" t="str">
        <f>IF(T9="","",T9)</f>
        <v/>
      </c>
      <c r="V39" s="139"/>
      <c r="W39" s="361" t="s">
        <v>57</v>
      </c>
      <c r="X39" s="361"/>
      <c r="Y39" s="361"/>
      <c r="Z39" s="361"/>
      <c r="AA39" s="361"/>
      <c r="AB39" s="361"/>
      <c r="AC39" s="140"/>
      <c r="AD39" s="41">
        <v>0</v>
      </c>
    </row>
    <row r="40" spans="1:30" ht="22.5" customHeight="1" x14ac:dyDescent="0.15">
      <c r="B40" s="19" t="str">
        <f t="shared" ref="B40:D47" si="2">IF(B10="","",B10)</f>
        <v/>
      </c>
      <c r="C40" s="17" t="str">
        <f t="shared" si="2"/>
        <v/>
      </c>
      <c r="D40" s="364" t="str">
        <f t="shared" si="2"/>
        <v/>
      </c>
      <c r="E40" s="365"/>
      <c r="F40" s="365"/>
      <c r="G40" s="365"/>
      <c r="H40" s="365"/>
      <c r="I40" s="365"/>
      <c r="J40" s="365"/>
      <c r="K40" s="365"/>
      <c r="L40" s="365"/>
      <c r="M40" s="366" t="str">
        <f t="shared" ref="M40:M49" si="3">IF(M10="","",M10)</f>
        <v/>
      </c>
      <c r="N40" s="367"/>
      <c r="O40" s="368"/>
      <c r="P40" s="2" t="str">
        <f t="shared" ref="P40:T50" si="4">IF(P10="","",P10)</f>
        <v/>
      </c>
      <c r="Q40" s="346" t="str">
        <f t="shared" si="4"/>
        <v/>
      </c>
      <c r="R40" s="347" t="str">
        <f t="shared" si="4"/>
        <v/>
      </c>
      <c r="S40" s="26" t="str">
        <f t="shared" si="4"/>
        <v/>
      </c>
      <c r="T40" s="47" t="str">
        <f t="shared" si="4"/>
        <v/>
      </c>
      <c r="V40" s="143"/>
      <c r="W40" s="339" t="s">
        <v>58</v>
      </c>
      <c r="X40" s="339"/>
      <c r="Y40" s="339"/>
      <c r="Z40" s="339"/>
      <c r="AA40" s="339"/>
      <c r="AB40" s="339"/>
      <c r="AC40" s="144"/>
      <c r="AD40" s="33"/>
    </row>
    <row r="41" spans="1:30" ht="22.5" customHeight="1" x14ac:dyDescent="0.15">
      <c r="B41" s="19" t="str">
        <f t="shared" si="2"/>
        <v/>
      </c>
      <c r="C41" s="17" t="str">
        <f t="shared" si="2"/>
        <v/>
      </c>
      <c r="D41" s="340" t="str">
        <f t="shared" si="2"/>
        <v/>
      </c>
      <c r="E41" s="341"/>
      <c r="F41" s="341"/>
      <c r="G41" s="341"/>
      <c r="H41" s="341"/>
      <c r="I41" s="341"/>
      <c r="J41" s="341"/>
      <c r="K41" s="341"/>
      <c r="L41" s="342"/>
      <c r="M41" s="343" t="str">
        <f t="shared" si="3"/>
        <v/>
      </c>
      <c r="N41" s="344"/>
      <c r="O41" s="345"/>
      <c r="P41" s="24" t="str">
        <f t="shared" si="4"/>
        <v/>
      </c>
      <c r="Q41" s="346" t="str">
        <f t="shared" si="4"/>
        <v/>
      </c>
      <c r="R41" s="347" t="str">
        <f t="shared" si="4"/>
        <v/>
      </c>
      <c r="S41" s="27" t="str">
        <f t="shared" si="4"/>
        <v/>
      </c>
      <c r="T41" s="48" t="str">
        <f t="shared" si="4"/>
        <v/>
      </c>
      <c r="V41" s="146"/>
      <c r="W41" s="348" t="s">
        <v>59</v>
      </c>
      <c r="X41" s="348"/>
      <c r="Y41" s="348"/>
      <c r="Z41" s="348"/>
      <c r="AA41" s="348"/>
      <c r="AB41" s="348"/>
      <c r="AC41" s="147"/>
      <c r="AD41" s="148">
        <f>SUM(AD39:AD40)</f>
        <v>0</v>
      </c>
    </row>
    <row r="42" spans="1:30" ht="22.5" customHeight="1" x14ac:dyDescent="0.15">
      <c r="B42" s="16" t="str">
        <f t="shared" si="2"/>
        <v/>
      </c>
      <c r="C42" s="20" t="str">
        <f t="shared" si="2"/>
        <v/>
      </c>
      <c r="D42" s="340" t="str">
        <f t="shared" si="2"/>
        <v/>
      </c>
      <c r="E42" s="341"/>
      <c r="F42" s="341"/>
      <c r="G42" s="341"/>
      <c r="H42" s="341"/>
      <c r="I42" s="341"/>
      <c r="J42" s="341"/>
      <c r="K42" s="341"/>
      <c r="L42" s="342"/>
      <c r="M42" s="343" t="str">
        <f t="shared" si="3"/>
        <v/>
      </c>
      <c r="N42" s="344"/>
      <c r="O42" s="345"/>
      <c r="P42" s="6" t="str">
        <f t="shared" si="4"/>
        <v/>
      </c>
      <c r="Q42" s="362" t="str">
        <f t="shared" si="4"/>
        <v/>
      </c>
      <c r="R42" s="363" t="str">
        <f t="shared" si="4"/>
        <v/>
      </c>
      <c r="S42" s="28" t="str">
        <f t="shared" si="4"/>
        <v/>
      </c>
      <c r="T42" s="49" t="str">
        <f t="shared" si="4"/>
        <v/>
      </c>
      <c r="V42" s="149" t="s">
        <v>60</v>
      </c>
      <c r="W42" s="134"/>
      <c r="X42" s="134"/>
      <c r="Y42" s="134"/>
      <c r="Z42" s="134"/>
      <c r="AA42" s="134"/>
      <c r="AB42" s="134"/>
      <c r="AC42" s="134"/>
      <c r="AD42" s="150"/>
    </row>
    <row r="43" spans="1:30" ht="22.5" customHeight="1" x14ac:dyDescent="0.15">
      <c r="B43" s="21" t="str">
        <f t="shared" si="2"/>
        <v/>
      </c>
      <c r="C43" s="17" t="str">
        <f t="shared" si="2"/>
        <v/>
      </c>
      <c r="D43" s="364" t="str">
        <f t="shared" si="2"/>
        <v/>
      </c>
      <c r="E43" s="365"/>
      <c r="F43" s="365"/>
      <c r="G43" s="365"/>
      <c r="H43" s="365"/>
      <c r="I43" s="365"/>
      <c r="J43" s="365"/>
      <c r="K43" s="365"/>
      <c r="L43" s="365"/>
      <c r="M43" s="343" t="str">
        <f t="shared" si="3"/>
        <v/>
      </c>
      <c r="N43" s="344"/>
      <c r="O43" s="345"/>
      <c r="P43" s="6" t="str">
        <f t="shared" si="4"/>
        <v/>
      </c>
      <c r="Q43" s="346" t="str">
        <f t="shared" si="4"/>
        <v/>
      </c>
      <c r="R43" s="347" t="str">
        <f t="shared" si="4"/>
        <v/>
      </c>
      <c r="S43" s="28" t="str">
        <f t="shared" si="4"/>
        <v/>
      </c>
      <c r="T43" s="49" t="str">
        <f t="shared" si="4"/>
        <v/>
      </c>
      <c r="V43" s="139"/>
      <c r="W43" s="361" t="s">
        <v>56</v>
      </c>
      <c r="X43" s="361"/>
      <c r="Y43" s="361"/>
      <c r="Z43" s="361"/>
      <c r="AA43" s="361"/>
      <c r="AB43" s="361"/>
      <c r="AC43" s="140"/>
      <c r="AD43" s="32"/>
    </row>
    <row r="44" spans="1:30" ht="22.5" customHeight="1" x14ac:dyDescent="0.15">
      <c r="B44" s="16" t="str">
        <f t="shared" si="2"/>
        <v/>
      </c>
      <c r="C44" s="20" t="str">
        <f t="shared" si="2"/>
        <v/>
      </c>
      <c r="D44" s="375" t="str">
        <f t="shared" si="2"/>
        <v/>
      </c>
      <c r="E44" s="376"/>
      <c r="F44" s="376"/>
      <c r="G44" s="376"/>
      <c r="H44" s="376"/>
      <c r="I44" s="376"/>
      <c r="J44" s="376"/>
      <c r="K44" s="376"/>
      <c r="L44" s="377"/>
      <c r="M44" s="343" t="str">
        <f t="shared" si="3"/>
        <v/>
      </c>
      <c r="N44" s="344"/>
      <c r="O44" s="345"/>
      <c r="P44" s="6" t="str">
        <f t="shared" si="4"/>
        <v/>
      </c>
      <c r="Q44" s="362" t="str">
        <f t="shared" si="4"/>
        <v/>
      </c>
      <c r="R44" s="363" t="str">
        <f t="shared" si="4"/>
        <v/>
      </c>
      <c r="S44" s="26" t="str">
        <f t="shared" si="4"/>
        <v/>
      </c>
      <c r="T44" s="49" t="str">
        <f t="shared" si="4"/>
        <v/>
      </c>
      <c r="V44" s="143"/>
      <c r="W44" s="339" t="s">
        <v>65</v>
      </c>
      <c r="X44" s="339"/>
      <c r="Y44" s="339"/>
      <c r="Z44" s="339"/>
      <c r="AA44" s="237"/>
      <c r="AB44" s="238" t="s">
        <v>90</v>
      </c>
      <c r="AC44" s="144"/>
      <c r="AD44" s="239">
        <f>AD43*AA44*0.01</f>
        <v>0</v>
      </c>
    </row>
    <row r="45" spans="1:30" ht="22.5" customHeight="1" x14ac:dyDescent="0.15">
      <c r="B45" s="21" t="str">
        <f t="shared" si="2"/>
        <v/>
      </c>
      <c r="C45" s="17" t="str">
        <f t="shared" si="2"/>
        <v/>
      </c>
      <c r="D45" s="375" t="str">
        <f t="shared" si="2"/>
        <v/>
      </c>
      <c r="E45" s="376"/>
      <c r="F45" s="376"/>
      <c r="G45" s="376"/>
      <c r="H45" s="376"/>
      <c r="I45" s="376"/>
      <c r="J45" s="376"/>
      <c r="K45" s="376"/>
      <c r="L45" s="377"/>
      <c r="M45" s="343" t="str">
        <f t="shared" si="3"/>
        <v/>
      </c>
      <c r="N45" s="344"/>
      <c r="O45" s="344"/>
      <c r="P45" s="2" t="str">
        <f t="shared" si="4"/>
        <v/>
      </c>
      <c r="Q45" s="378" t="str">
        <f t="shared" si="4"/>
        <v/>
      </c>
      <c r="R45" s="379" t="str">
        <f t="shared" si="4"/>
        <v/>
      </c>
      <c r="S45" s="27" t="str">
        <f t="shared" si="4"/>
        <v/>
      </c>
      <c r="T45" s="49" t="str">
        <f t="shared" si="4"/>
        <v/>
      </c>
      <c r="V45" s="143"/>
      <c r="W45" s="339" t="s">
        <v>54</v>
      </c>
      <c r="X45" s="339"/>
      <c r="Y45" s="339"/>
      <c r="Z45" s="339"/>
      <c r="AA45" s="339"/>
      <c r="AB45" s="339"/>
      <c r="AC45" s="144"/>
      <c r="AD45" s="33"/>
    </row>
    <row r="46" spans="1:30" ht="22.5" customHeight="1" x14ac:dyDescent="0.15">
      <c r="B46" s="16" t="str">
        <f t="shared" si="2"/>
        <v/>
      </c>
      <c r="C46" s="20" t="str">
        <f t="shared" si="2"/>
        <v/>
      </c>
      <c r="D46" s="340" t="str">
        <f t="shared" si="2"/>
        <v/>
      </c>
      <c r="E46" s="341"/>
      <c r="F46" s="341"/>
      <c r="G46" s="341"/>
      <c r="H46" s="341"/>
      <c r="I46" s="341"/>
      <c r="J46" s="341"/>
      <c r="K46" s="341"/>
      <c r="L46" s="342"/>
      <c r="M46" s="343" t="str">
        <f t="shared" si="3"/>
        <v/>
      </c>
      <c r="N46" s="344"/>
      <c r="O46" s="345"/>
      <c r="P46" s="6" t="str">
        <f t="shared" si="4"/>
        <v/>
      </c>
      <c r="Q46" s="378" t="str">
        <f t="shared" si="4"/>
        <v/>
      </c>
      <c r="R46" s="379" t="str">
        <f t="shared" si="4"/>
        <v/>
      </c>
      <c r="S46" s="28" t="str">
        <f t="shared" si="4"/>
        <v/>
      </c>
      <c r="T46" s="49" t="str">
        <f t="shared" si="4"/>
        <v/>
      </c>
      <c r="V46" s="146"/>
      <c r="W46" s="348" t="s">
        <v>55</v>
      </c>
      <c r="X46" s="348"/>
      <c r="Y46" s="348"/>
      <c r="Z46" s="348"/>
      <c r="AA46" s="348"/>
      <c r="AB46" s="348"/>
      <c r="AC46" s="147"/>
      <c r="AD46" s="148">
        <f>AD44-AD45</f>
        <v>0</v>
      </c>
    </row>
    <row r="47" spans="1:30" ht="22.5" customHeight="1" thickBot="1" x14ac:dyDescent="0.2">
      <c r="B47" s="22" t="str">
        <f t="shared" si="2"/>
        <v/>
      </c>
      <c r="C47" s="20" t="str">
        <f t="shared" si="2"/>
        <v/>
      </c>
      <c r="D47" s="369" t="str">
        <f t="shared" si="2"/>
        <v/>
      </c>
      <c r="E47" s="370"/>
      <c r="F47" s="370"/>
      <c r="G47" s="370"/>
      <c r="H47" s="370"/>
      <c r="I47" s="370"/>
      <c r="J47" s="370"/>
      <c r="K47" s="370"/>
      <c r="L47" s="371"/>
      <c r="M47" s="372" t="str">
        <f t="shared" si="3"/>
        <v/>
      </c>
      <c r="N47" s="373"/>
      <c r="O47" s="374"/>
      <c r="P47" s="2" t="str">
        <f t="shared" si="4"/>
        <v/>
      </c>
      <c r="Q47" s="346" t="str">
        <f t="shared" si="4"/>
        <v/>
      </c>
      <c r="R47" s="347" t="str">
        <f t="shared" si="4"/>
        <v/>
      </c>
      <c r="S47" s="26" t="str">
        <f t="shared" si="4"/>
        <v/>
      </c>
      <c r="T47" s="49" t="str">
        <f t="shared" si="4"/>
        <v/>
      </c>
      <c r="V47" s="62"/>
      <c r="W47" s="62"/>
      <c r="X47" s="62"/>
      <c r="Y47" s="62"/>
      <c r="Z47" s="62"/>
      <c r="AA47" s="62"/>
      <c r="AB47" s="62"/>
      <c r="AC47" s="62"/>
      <c r="AD47" s="62"/>
    </row>
    <row r="48" spans="1:30" ht="22.5" customHeight="1" x14ac:dyDescent="0.15">
      <c r="A48" s="99"/>
      <c r="B48" s="309" t="str">
        <f>B18</f>
        <v>本体価格</v>
      </c>
      <c r="C48" s="309"/>
      <c r="D48" s="309"/>
      <c r="E48" s="309"/>
      <c r="F48" s="309"/>
      <c r="G48" s="309"/>
      <c r="H48" s="309"/>
      <c r="I48" s="309"/>
      <c r="J48" s="309"/>
      <c r="K48" s="309"/>
      <c r="L48" s="310"/>
      <c r="M48" s="380" t="str">
        <f>IF(M18="","",M18)</f>
        <v/>
      </c>
      <c r="N48" s="381"/>
      <c r="O48" s="382"/>
      <c r="P48" s="141" t="str">
        <f>IF(P18="","",P18)</f>
        <v/>
      </c>
      <c r="Q48" s="383" t="str">
        <f>IF(Q18="","",Q18)</f>
        <v/>
      </c>
      <c r="R48" s="384" t="e">
        <f>IF(#REF!="","",#REF!)</f>
        <v>#REF!</v>
      </c>
      <c r="S48" s="26">
        <f>IF(S18="","",S18)</f>
        <v>0</v>
      </c>
      <c r="T48" s="142" t="str">
        <f t="shared" si="4"/>
        <v/>
      </c>
      <c r="V48" s="151" t="s">
        <v>11</v>
      </c>
      <c r="W48" s="152"/>
      <c r="X48" s="152"/>
      <c r="Y48" s="152"/>
      <c r="Z48" s="152"/>
      <c r="AA48" s="152"/>
      <c r="AB48" s="152"/>
      <c r="AC48" s="152"/>
      <c r="AD48" s="153"/>
    </row>
    <row r="49" spans="1:31" ht="22.5" customHeight="1" x14ac:dyDescent="0.15">
      <c r="A49" s="99"/>
      <c r="B49" s="385" t="str">
        <f>B19</f>
        <v>消 費 税</v>
      </c>
      <c r="C49" s="385"/>
      <c r="D49" s="385"/>
      <c r="E49" s="385"/>
      <c r="F49" s="385"/>
      <c r="G49" s="385"/>
      <c r="H49" s="385"/>
      <c r="I49" s="385"/>
      <c r="J49" s="385"/>
      <c r="K49" s="385"/>
      <c r="L49" s="386"/>
      <c r="M49" s="387">
        <f t="shared" si="3"/>
        <v>8</v>
      </c>
      <c r="N49" s="388"/>
      <c r="O49" s="389"/>
      <c r="P49" s="141" t="str">
        <f>IF(P19="","",P19)</f>
        <v>%</v>
      </c>
      <c r="Q49" s="390" t="str">
        <f>IF(Q19="","",Q19)</f>
        <v/>
      </c>
      <c r="R49" s="384" t="str">
        <f>IF(R18="","",R18)</f>
        <v/>
      </c>
      <c r="S49" s="28" t="str">
        <f>IF(S19="","",S19)</f>
        <v/>
      </c>
      <c r="T49" s="233" t="str">
        <f t="shared" si="4"/>
        <v/>
      </c>
      <c r="V49" s="394"/>
      <c r="W49" s="395"/>
      <c r="X49" s="395"/>
      <c r="Y49" s="395"/>
      <c r="Z49" s="395"/>
      <c r="AA49" s="395"/>
      <c r="AB49" s="395"/>
      <c r="AC49" s="395"/>
      <c r="AD49" s="396"/>
    </row>
    <row r="50" spans="1:31" ht="22.5" customHeight="1" thickBot="1" x14ac:dyDescent="0.2">
      <c r="A50" s="99"/>
      <c r="B50" s="317" t="str">
        <f>B20</f>
        <v>合　　　　計</v>
      </c>
      <c r="C50" s="318"/>
      <c r="D50" s="318"/>
      <c r="E50" s="318"/>
      <c r="F50" s="318"/>
      <c r="G50" s="318"/>
      <c r="H50" s="318"/>
      <c r="I50" s="318"/>
      <c r="J50" s="318"/>
      <c r="K50" s="318"/>
      <c r="L50" s="398"/>
      <c r="M50" s="399">
        <f>IF(M20="","",M20)</f>
        <v>1</v>
      </c>
      <c r="N50" s="400"/>
      <c r="O50" s="401" t="s">
        <v>66</v>
      </c>
      <c r="P50" s="328"/>
      <c r="Q50" s="154">
        <f>IF(Q20="","",Q20)</f>
        <v>1</v>
      </c>
      <c r="R50" s="155" t="s">
        <v>63</v>
      </c>
      <c r="S50" s="29">
        <f>IF(S20="","",S20)</f>
        <v>0</v>
      </c>
      <c r="T50" s="145" t="str">
        <f t="shared" si="4"/>
        <v/>
      </c>
      <c r="V50" s="397"/>
      <c r="W50" s="395"/>
      <c r="X50" s="395"/>
      <c r="Y50" s="395"/>
      <c r="Z50" s="395"/>
      <c r="AA50" s="395"/>
      <c r="AB50" s="395"/>
      <c r="AC50" s="395"/>
      <c r="AD50" s="396"/>
    </row>
    <row r="51" spans="1:31" ht="7.5" customHeight="1" x14ac:dyDescent="0.15">
      <c r="T51" s="156"/>
      <c r="V51" s="157"/>
      <c r="W51" s="157"/>
      <c r="X51" s="157"/>
      <c r="Y51" s="157"/>
      <c r="Z51" s="157"/>
      <c r="AA51" s="157"/>
      <c r="AB51" s="157"/>
      <c r="AC51" s="157"/>
      <c r="AD51" s="157"/>
    </row>
    <row r="52" spans="1:31" ht="22.5" customHeight="1" x14ac:dyDescent="0.15">
      <c r="B52" s="149" t="s">
        <v>6</v>
      </c>
      <c r="C52" s="134"/>
      <c r="D52" s="134"/>
      <c r="E52" s="149" t="s">
        <v>7</v>
      </c>
      <c r="F52" s="134"/>
      <c r="G52" s="134"/>
      <c r="H52" s="134"/>
      <c r="I52" s="134"/>
      <c r="J52" s="158"/>
      <c r="K52" s="159"/>
      <c r="L52" s="134" t="s">
        <v>8</v>
      </c>
      <c r="M52" s="134"/>
      <c r="N52" s="134"/>
      <c r="O52" s="134"/>
      <c r="P52" s="134"/>
      <c r="Q52" s="134"/>
      <c r="R52" s="159" t="s">
        <v>26</v>
      </c>
      <c r="S52" s="160" t="s">
        <v>18</v>
      </c>
      <c r="T52" s="160" t="s">
        <v>9</v>
      </c>
      <c r="V52" s="149" t="s">
        <v>20</v>
      </c>
      <c r="W52" s="134"/>
      <c r="X52" s="134"/>
      <c r="Y52" s="134"/>
      <c r="Z52" s="134"/>
      <c r="AA52" s="134"/>
      <c r="AB52" s="134"/>
      <c r="AC52" s="158"/>
      <c r="AD52" s="40"/>
    </row>
    <row r="53" spans="1:31" ht="22.5" customHeight="1" x14ac:dyDescent="0.15">
      <c r="B53" s="402"/>
      <c r="C53" s="403"/>
      <c r="D53" s="404"/>
      <c r="E53" s="402"/>
      <c r="F53" s="403"/>
      <c r="G53" s="403"/>
      <c r="H53" s="403"/>
      <c r="I53" s="403"/>
      <c r="J53" s="403"/>
      <c r="K53" s="404"/>
      <c r="L53" s="402"/>
      <c r="M53" s="403"/>
      <c r="N53" s="403"/>
      <c r="O53" s="403"/>
      <c r="P53" s="403"/>
      <c r="Q53" s="404"/>
      <c r="R53" s="4"/>
      <c r="S53" s="32"/>
      <c r="T53" s="253"/>
      <c r="V53" s="149" t="s">
        <v>21</v>
      </c>
      <c r="W53" s="134"/>
      <c r="X53" s="134"/>
      <c r="Y53" s="134"/>
      <c r="Z53" s="134"/>
      <c r="AA53" s="134"/>
      <c r="AB53" s="134"/>
      <c r="AC53" s="158"/>
      <c r="AD53" s="40"/>
    </row>
    <row r="54" spans="1:31" ht="22.5" customHeight="1" x14ac:dyDescent="0.15">
      <c r="B54" s="391"/>
      <c r="C54" s="392"/>
      <c r="D54" s="393"/>
      <c r="E54" s="391"/>
      <c r="F54" s="392"/>
      <c r="G54" s="392"/>
      <c r="H54" s="392"/>
      <c r="I54" s="392"/>
      <c r="J54" s="392"/>
      <c r="K54" s="393"/>
      <c r="L54" s="391"/>
      <c r="M54" s="392"/>
      <c r="N54" s="392"/>
      <c r="O54" s="392"/>
      <c r="P54" s="392"/>
      <c r="Q54" s="393"/>
      <c r="R54" s="5"/>
      <c r="S54" s="33"/>
      <c r="T54" s="254"/>
      <c r="V54" s="157"/>
      <c r="W54" s="157"/>
      <c r="X54" s="157"/>
      <c r="Y54" s="157"/>
      <c r="Z54" s="157"/>
      <c r="AA54" s="157"/>
      <c r="AB54" s="157"/>
      <c r="AC54" s="157"/>
      <c r="AD54" s="157"/>
    </row>
    <row r="55" spans="1:31" ht="22.5" customHeight="1" x14ac:dyDescent="0.15">
      <c r="B55" s="391"/>
      <c r="C55" s="392"/>
      <c r="D55" s="393"/>
      <c r="E55" s="391"/>
      <c r="F55" s="392"/>
      <c r="G55" s="392"/>
      <c r="H55" s="392"/>
      <c r="I55" s="392"/>
      <c r="J55" s="392"/>
      <c r="K55" s="393"/>
      <c r="L55" s="391"/>
      <c r="M55" s="392"/>
      <c r="N55" s="392"/>
      <c r="O55" s="392"/>
      <c r="P55" s="392"/>
      <c r="Q55" s="393"/>
      <c r="R55" s="5"/>
      <c r="S55" s="33"/>
      <c r="T55" s="254"/>
      <c r="V55" s="149" t="s">
        <v>19</v>
      </c>
      <c r="W55" s="134"/>
      <c r="X55" s="134"/>
      <c r="Y55" s="134"/>
      <c r="Z55" s="134"/>
      <c r="AA55" s="134"/>
      <c r="AB55" s="134"/>
      <c r="AC55" s="149" t="s">
        <v>13</v>
      </c>
      <c r="AD55" s="158"/>
    </row>
    <row r="56" spans="1:31" ht="22.5" customHeight="1" x14ac:dyDescent="0.15">
      <c r="B56" s="391"/>
      <c r="C56" s="392"/>
      <c r="D56" s="393"/>
      <c r="E56" s="391"/>
      <c r="F56" s="392"/>
      <c r="G56" s="392"/>
      <c r="H56" s="392"/>
      <c r="I56" s="392"/>
      <c r="J56" s="392"/>
      <c r="K56" s="393"/>
      <c r="L56" s="391"/>
      <c r="M56" s="392"/>
      <c r="N56" s="392"/>
      <c r="O56" s="392"/>
      <c r="P56" s="392"/>
      <c r="Q56" s="393"/>
      <c r="R56" s="5"/>
      <c r="S56" s="33"/>
      <c r="T56" s="254"/>
      <c r="V56" s="151"/>
      <c r="W56" s="152"/>
      <c r="X56" s="152"/>
      <c r="Y56" s="152"/>
      <c r="Z56" s="152"/>
      <c r="AA56" s="152"/>
      <c r="AB56" s="152"/>
      <c r="AC56" s="151"/>
      <c r="AD56" s="153"/>
    </row>
    <row r="57" spans="1:31" ht="22.5" customHeight="1" x14ac:dyDescent="0.15">
      <c r="B57" s="405"/>
      <c r="C57" s="406"/>
      <c r="D57" s="407"/>
      <c r="E57" s="405"/>
      <c r="F57" s="406"/>
      <c r="G57" s="406"/>
      <c r="H57" s="406"/>
      <c r="I57" s="406"/>
      <c r="J57" s="406"/>
      <c r="K57" s="407"/>
      <c r="L57" s="405"/>
      <c r="M57" s="406"/>
      <c r="N57" s="406"/>
      <c r="O57" s="406"/>
      <c r="P57" s="406"/>
      <c r="Q57" s="407"/>
      <c r="R57" s="231"/>
      <c r="S57" s="34"/>
      <c r="T57" s="255"/>
      <c r="V57" s="161"/>
      <c r="W57" s="162"/>
      <c r="X57" s="162"/>
      <c r="Y57" s="162"/>
      <c r="Z57" s="162"/>
      <c r="AA57" s="162"/>
      <c r="AB57" s="162"/>
      <c r="AC57" s="161"/>
      <c r="AD57" s="163"/>
    </row>
    <row r="58" spans="1:31" ht="9" customHeight="1" x14ac:dyDescent="0.15">
      <c r="A58" s="110"/>
      <c r="AE58" s="111"/>
    </row>
    <row r="59" spans="1:31" ht="18" customHeight="1" thickBot="1" x14ac:dyDescent="0.2">
      <c r="P59" s="301"/>
      <c r="Q59" s="302"/>
      <c r="R59" s="302"/>
      <c r="S59" s="302"/>
      <c r="AD59" s="50" t="s">
        <v>38</v>
      </c>
    </row>
    <row r="60" spans="1:31" s="73" customFormat="1" ht="21" customHeight="1" thickBot="1" x14ac:dyDescent="0.2">
      <c r="B60" s="112" t="s">
        <v>15</v>
      </c>
      <c r="C60" s="112"/>
      <c r="M60" s="329" t="s">
        <v>68</v>
      </c>
      <c r="N60" s="329"/>
      <c r="O60" s="329"/>
      <c r="P60" s="330"/>
      <c r="Q60" s="330"/>
      <c r="R60" s="330"/>
      <c r="S60" s="331"/>
      <c r="T60" s="113" t="s">
        <v>12</v>
      </c>
      <c r="U60" s="114" t="str">
        <f t="shared" ref="U60:Z60" si="5">IF(U32="","",U32)</f>
        <v/>
      </c>
      <c r="V60" s="115" t="str">
        <f t="shared" si="5"/>
        <v/>
      </c>
      <c r="W60" s="114" t="str">
        <f t="shared" si="5"/>
        <v/>
      </c>
      <c r="X60" s="114" t="str">
        <f t="shared" si="5"/>
        <v/>
      </c>
      <c r="Y60" s="116" t="str">
        <f t="shared" si="5"/>
        <v/>
      </c>
      <c r="Z60" s="117" t="str">
        <f t="shared" si="5"/>
        <v/>
      </c>
      <c r="AA60" s="235"/>
      <c r="AB60" s="118"/>
      <c r="AC60" s="118"/>
      <c r="AD60" s="119"/>
    </row>
    <row r="61" spans="1:31" s="73" customFormat="1" ht="14.25" customHeight="1" thickBot="1" x14ac:dyDescent="0.2">
      <c r="B61" s="120"/>
      <c r="C61" s="120"/>
      <c r="N61" s="119"/>
      <c r="O61" s="119"/>
      <c r="T61" s="121" t="s">
        <v>22</v>
      </c>
      <c r="U61" s="89"/>
      <c r="V61" s="89"/>
      <c r="W61" s="89"/>
      <c r="X61" s="89"/>
      <c r="Y61" s="89"/>
      <c r="Z61" s="89"/>
      <c r="AA61" s="89"/>
      <c r="AB61" s="122"/>
      <c r="AC61" s="122"/>
      <c r="AD61" s="123"/>
    </row>
    <row r="62" spans="1:31" s="73" customFormat="1" ht="29.25" customHeight="1" x14ac:dyDescent="0.15">
      <c r="B62" s="65" t="s">
        <v>23</v>
      </c>
      <c r="C62" s="66"/>
      <c r="D62" s="66"/>
      <c r="E62" s="124" t="str">
        <f>IF(E34="","",E34)</f>
        <v/>
      </c>
      <c r="F62" s="125" t="str">
        <f>IF(F34="","",F34)</f>
        <v/>
      </c>
      <c r="G62" s="126" t="s">
        <v>14</v>
      </c>
      <c r="H62" s="125" t="str">
        <f>IF(H34="","",H34)</f>
        <v/>
      </c>
      <c r="I62" s="125" t="str">
        <f>IF(I34="","",I34)</f>
        <v/>
      </c>
      <c r="J62" s="125" t="str">
        <f>IF(J34="","",J34)</f>
        <v/>
      </c>
      <c r="K62" s="126" t="s">
        <v>14</v>
      </c>
      <c r="L62" s="125" t="str">
        <f>IF(L34="","",L34)</f>
        <v/>
      </c>
      <c r="M62" s="127" t="str">
        <f>IF(M34="","",M34)</f>
        <v/>
      </c>
      <c r="N62" s="125" t="str">
        <f t="shared" ref="N62:O62" si="6">IF(N34="","",N34)</f>
        <v/>
      </c>
      <c r="O62" s="164" t="str">
        <f t="shared" si="6"/>
        <v/>
      </c>
      <c r="Q62" s="265" t="str">
        <f>IF(Q34="","",Q34)</f>
        <v>(西暦)20  年   月   日締切</v>
      </c>
      <c r="R62" s="130"/>
      <c r="S62" s="131"/>
      <c r="T62" s="332" t="str">
        <f t="shared" ref="T62:Z63" si="7">IF(T34="","",T34)</f>
        <v/>
      </c>
      <c r="U62" s="333" t="str">
        <f t="shared" si="7"/>
        <v/>
      </c>
      <c r="V62" s="333" t="str">
        <f t="shared" si="7"/>
        <v/>
      </c>
      <c r="W62" s="333" t="str">
        <f t="shared" si="7"/>
        <v/>
      </c>
      <c r="X62" s="333" t="str">
        <f t="shared" si="7"/>
        <v/>
      </c>
      <c r="Y62" s="333" t="str">
        <f t="shared" si="7"/>
        <v/>
      </c>
      <c r="Z62" s="333" t="str">
        <f t="shared" si="7"/>
        <v/>
      </c>
      <c r="AA62" s="333"/>
      <c r="AB62" s="333" t="str">
        <f t="shared" ref="AB62:AD63" si="8">IF(AB34="","",AB34)</f>
        <v/>
      </c>
      <c r="AC62" s="333" t="str">
        <f t="shared" si="8"/>
        <v/>
      </c>
      <c r="AD62" s="334" t="str">
        <f t="shared" si="8"/>
        <v/>
      </c>
    </row>
    <row r="63" spans="1:31" s="73" customFormat="1" ht="29.25" customHeight="1" x14ac:dyDescent="0.15">
      <c r="B63" s="271" t="s">
        <v>24</v>
      </c>
      <c r="C63" s="272"/>
      <c r="D63" s="273"/>
      <c r="E63" s="336" t="str">
        <f>IF(E35="","",E35)</f>
        <v/>
      </c>
      <c r="F63" s="337"/>
      <c r="G63" s="337"/>
      <c r="H63" s="337"/>
      <c r="I63" s="337"/>
      <c r="J63" s="337"/>
      <c r="K63" s="337"/>
      <c r="L63" s="337"/>
      <c r="M63" s="337"/>
      <c r="N63" s="337"/>
      <c r="O63" s="338"/>
      <c r="T63" s="335" t="str">
        <f t="shared" si="7"/>
        <v/>
      </c>
      <c r="U63" s="333" t="str">
        <f t="shared" si="7"/>
        <v/>
      </c>
      <c r="V63" s="333" t="str">
        <f t="shared" si="7"/>
        <v/>
      </c>
      <c r="W63" s="333" t="str">
        <f t="shared" si="7"/>
        <v/>
      </c>
      <c r="X63" s="333" t="str">
        <f t="shared" si="7"/>
        <v/>
      </c>
      <c r="Y63" s="333" t="str">
        <f t="shared" si="7"/>
        <v/>
      </c>
      <c r="Z63" s="333" t="str">
        <f t="shared" si="7"/>
        <v/>
      </c>
      <c r="AA63" s="333"/>
      <c r="AB63" s="333" t="str">
        <f t="shared" si="8"/>
        <v/>
      </c>
      <c r="AC63" s="333" t="str">
        <f t="shared" si="8"/>
        <v/>
      </c>
      <c r="AD63" s="334" t="str">
        <f t="shared" si="8"/>
        <v/>
      </c>
    </row>
    <row r="64" spans="1:31" s="73" customFormat="1" ht="29.25" customHeight="1" thickBot="1" x14ac:dyDescent="0.2">
      <c r="B64" s="77" t="s">
        <v>25</v>
      </c>
      <c r="C64" s="78"/>
      <c r="D64" s="79"/>
      <c r="E64" s="349" t="str">
        <f>IF(E36="","",E36)</f>
        <v/>
      </c>
      <c r="F64" s="350"/>
      <c r="G64" s="350"/>
      <c r="H64" s="350"/>
      <c r="I64" s="350"/>
      <c r="J64" s="350"/>
      <c r="K64" s="350"/>
      <c r="L64" s="350"/>
      <c r="M64" s="350"/>
      <c r="N64" s="350"/>
      <c r="O64" s="351"/>
      <c r="Q64" s="80" t="str">
        <f>IF(Q36="","",Q36)</f>
        <v>伝票№　　　　　　　　　　　　　　</v>
      </c>
      <c r="T64" s="81" t="str">
        <f>IF(T36="","",T36)</f>
        <v>　ＴＥＬ ：</v>
      </c>
      <c r="U64" s="352" t="str">
        <f>IF(U6="","",U6)</f>
        <v/>
      </c>
      <c r="V64" s="352"/>
      <c r="W64" s="352"/>
      <c r="X64" s="352"/>
      <c r="Y64" s="352"/>
      <c r="Z64" s="352"/>
      <c r="AA64" s="352"/>
      <c r="AB64" s="352"/>
      <c r="AC64" s="352"/>
      <c r="AD64" s="82" t="s">
        <v>62</v>
      </c>
    </row>
    <row r="65" spans="1:30" ht="6.75" customHeight="1" thickBot="1" x14ac:dyDescent="0.2">
      <c r="O65" s="83"/>
    </row>
    <row r="66" spans="1:30" ht="15.75" customHeight="1" x14ac:dyDescent="0.15">
      <c r="B66" s="84" t="s">
        <v>76</v>
      </c>
      <c r="C66" s="246" t="s">
        <v>77</v>
      </c>
      <c r="D66" s="284" t="s">
        <v>1</v>
      </c>
      <c r="E66" s="285"/>
      <c r="F66" s="285"/>
      <c r="G66" s="285"/>
      <c r="H66" s="285"/>
      <c r="I66" s="285"/>
      <c r="J66" s="285"/>
      <c r="K66" s="285"/>
      <c r="L66" s="286"/>
      <c r="M66" s="284" t="s">
        <v>78</v>
      </c>
      <c r="N66" s="285"/>
      <c r="O66" s="286"/>
      <c r="P66" s="85" t="s">
        <v>3</v>
      </c>
      <c r="Q66" s="86" t="s">
        <v>4</v>
      </c>
      <c r="R66" s="87"/>
      <c r="S66" s="85" t="s">
        <v>17</v>
      </c>
      <c r="T66" s="88" t="s">
        <v>5</v>
      </c>
      <c r="V66" s="133"/>
      <c r="W66" s="134"/>
      <c r="X66" s="135"/>
      <c r="Y66" s="134"/>
      <c r="Z66" s="134"/>
      <c r="AA66" s="134"/>
      <c r="AB66" s="136" t="s">
        <v>88</v>
      </c>
      <c r="AC66" s="166" t="str">
        <f>IF(AC38="","",AC38)</f>
        <v/>
      </c>
      <c r="AD66" s="138" t="s">
        <v>67</v>
      </c>
    </row>
    <row r="67" spans="1:30" ht="22.5" customHeight="1" x14ac:dyDescent="0.15">
      <c r="B67" s="18" t="str">
        <f t="shared" ref="B67:D75" si="9">IF(B39="","",B39)</f>
        <v/>
      </c>
      <c r="C67" s="17" t="str">
        <f t="shared" si="9"/>
        <v/>
      </c>
      <c r="D67" s="353" t="str">
        <f t="shared" si="9"/>
        <v/>
      </c>
      <c r="E67" s="354"/>
      <c r="F67" s="354"/>
      <c r="G67" s="354"/>
      <c r="H67" s="354"/>
      <c r="I67" s="354"/>
      <c r="J67" s="354"/>
      <c r="K67" s="354"/>
      <c r="L67" s="355"/>
      <c r="M67" s="408" t="str">
        <f t="shared" ref="M67:M75" si="10">IF(M39="","",M39)</f>
        <v/>
      </c>
      <c r="N67" s="408"/>
      <c r="O67" s="409"/>
      <c r="P67" s="23" t="str">
        <f t="shared" ref="P67:T77" si="11">IF(P39="","",P39)</f>
        <v/>
      </c>
      <c r="Q67" s="359" t="str">
        <f t="shared" si="11"/>
        <v/>
      </c>
      <c r="R67" s="360" t="str">
        <f t="shared" si="11"/>
        <v/>
      </c>
      <c r="S67" s="25" t="str">
        <f t="shared" si="11"/>
        <v/>
      </c>
      <c r="T67" s="46" t="str">
        <f t="shared" si="11"/>
        <v/>
      </c>
      <c r="V67" s="139"/>
      <c r="W67" s="361" t="s">
        <v>57</v>
      </c>
      <c r="X67" s="361"/>
      <c r="Y67" s="361"/>
      <c r="Z67" s="361"/>
      <c r="AA67" s="361"/>
      <c r="AB67" s="361"/>
      <c r="AC67" s="140"/>
      <c r="AD67" s="39">
        <f>IF(AD39="","",AD39)</f>
        <v>0</v>
      </c>
    </row>
    <row r="68" spans="1:30" ht="22.5" customHeight="1" x14ac:dyDescent="0.15">
      <c r="B68" s="19" t="str">
        <f t="shared" si="9"/>
        <v/>
      </c>
      <c r="C68" s="17" t="str">
        <f t="shared" si="9"/>
        <v/>
      </c>
      <c r="D68" s="340" t="str">
        <f t="shared" si="9"/>
        <v/>
      </c>
      <c r="E68" s="341"/>
      <c r="F68" s="341"/>
      <c r="G68" s="341"/>
      <c r="H68" s="341"/>
      <c r="I68" s="341"/>
      <c r="J68" s="341"/>
      <c r="K68" s="341"/>
      <c r="L68" s="342"/>
      <c r="M68" s="343" t="str">
        <f t="shared" si="10"/>
        <v/>
      </c>
      <c r="N68" s="344"/>
      <c r="O68" s="345"/>
      <c r="P68" s="6" t="str">
        <f t="shared" si="11"/>
        <v/>
      </c>
      <c r="Q68" s="346" t="str">
        <f t="shared" si="11"/>
        <v/>
      </c>
      <c r="R68" s="347" t="str">
        <f t="shared" si="11"/>
        <v/>
      </c>
      <c r="S68" s="26" t="str">
        <f t="shared" si="11"/>
        <v/>
      </c>
      <c r="T68" s="47" t="str">
        <f t="shared" si="11"/>
        <v/>
      </c>
      <c r="V68" s="143"/>
      <c r="W68" s="339" t="s">
        <v>58</v>
      </c>
      <c r="X68" s="339"/>
      <c r="Y68" s="339"/>
      <c r="Z68" s="339"/>
      <c r="AA68" s="339"/>
      <c r="AB68" s="339"/>
      <c r="AC68" s="144"/>
      <c r="AD68" s="36" t="str">
        <f>IF(AD40="","",AD40)</f>
        <v/>
      </c>
    </row>
    <row r="69" spans="1:30" ht="22.5" customHeight="1" x14ac:dyDescent="0.15">
      <c r="B69" s="19" t="str">
        <f t="shared" si="9"/>
        <v/>
      </c>
      <c r="C69" s="17" t="str">
        <f t="shared" si="9"/>
        <v/>
      </c>
      <c r="D69" s="340" t="str">
        <f t="shared" si="9"/>
        <v/>
      </c>
      <c r="E69" s="341"/>
      <c r="F69" s="341"/>
      <c r="G69" s="341"/>
      <c r="H69" s="341"/>
      <c r="I69" s="341"/>
      <c r="J69" s="341"/>
      <c r="K69" s="341"/>
      <c r="L69" s="342"/>
      <c r="M69" s="343" t="str">
        <f t="shared" si="10"/>
        <v/>
      </c>
      <c r="N69" s="344"/>
      <c r="O69" s="345"/>
      <c r="P69" s="2" t="str">
        <f t="shared" si="11"/>
        <v/>
      </c>
      <c r="Q69" s="362" t="str">
        <f t="shared" si="11"/>
        <v/>
      </c>
      <c r="R69" s="363" t="str">
        <f t="shared" si="11"/>
        <v/>
      </c>
      <c r="S69" s="26" t="str">
        <f t="shared" si="11"/>
        <v/>
      </c>
      <c r="T69" s="47" t="str">
        <f t="shared" si="11"/>
        <v/>
      </c>
      <c r="V69" s="146"/>
      <c r="W69" s="348" t="s">
        <v>59</v>
      </c>
      <c r="X69" s="348"/>
      <c r="Y69" s="348"/>
      <c r="Z69" s="348"/>
      <c r="AA69" s="348"/>
      <c r="AB69" s="348"/>
      <c r="AC69" s="147"/>
      <c r="AD69" s="38">
        <f>IF(AD41="","",AD41)</f>
        <v>0</v>
      </c>
    </row>
    <row r="70" spans="1:30" ht="22.5" customHeight="1" x14ac:dyDescent="0.15">
      <c r="B70" s="19" t="str">
        <f t="shared" si="9"/>
        <v/>
      </c>
      <c r="C70" s="17" t="str">
        <f t="shared" si="9"/>
        <v/>
      </c>
      <c r="D70" s="340" t="str">
        <f t="shared" si="9"/>
        <v/>
      </c>
      <c r="E70" s="341"/>
      <c r="F70" s="341"/>
      <c r="G70" s="341"/>
      <c r="H70" s="341"/>
      <c r="I70" s="341"/>
      <c r="J70" s="341"/>
      <c r="K70" s="341"/>
      <c r="L70" s="342"/>
      <c r="M70" s="343" t="str">
        <f t="shared" si="10"/>
        <v/>
      </c>
      <c r="N70" s="344"/>
      <c r="O70" s="345"/>
      <c r="P70" s="24" t="str">
        <f t="shared" si="11"/>
        <v/>
      </c>
      <c r="Q70" s="378" t="str">
        <f t="shared" si="11"/>
        <v/>
      </c>
      <c r="R70" s="379" t="str">
        <f t="shared" si="11"/>
        <v/>
      </c>
      <c r="S70" s="26" t="str">
        <f t="shared" si="11"/>
        <v/>
      </c>
      <c r="T70" s="47" t="str">
        <f t="shared" si="11"/>
        <v/>
      </c>
      <c r="V70" s="149" t="s">
        <v>60</v>
      </c>
      <c r="W70" s="134"/>
      <c r="X70" s="134"/>
      <c r="Y70" s="134"/>
      <c r="Z70" s="134"/>
      <c r="AA70" s="134"/>
      <c r="AB70" s="134"/>
      <c r="AC70" s="134"/>
      <c r="AD70" s="150"/>
    </row>
    <row r="71" spans="1:30" ht="22.5" customHeight="1" x14ac:dyDescent="0.15">
      <c r="B71" s="19" t="str">
        <f t="shared" si="9"/>
        <v/>
      </c>
      <c r="C71" s="17" t="str">
        <f t="shared" si="9"/>
        <v/>
      </c>
      <c r="D71" s="340" t="str">
        <f t="shared" si="9"/>
        <v/>
      </c>
      <c r="E71" s="341"/>
      <c r="F71" s="341"/>
      <c r="G71" s="341"/>
      <c r="H71" s="341"/>
      <c r="I71" s="341"/>
      <c r="J71" s="341"/>
      <c r="K71" s="341"/>
      <c r="L71" s="342"/>
      <c r="M71" s="343" t="str">
        <f t="shared" si="10"/>
        <v/>
      </c>
      <c r="N71" s="344"/>
      <c r="O71" s="345"/>
      <c r="P71" s="6" t="str">
        <f t="shared" si="11"/>
        <v/>
      </c>
      <c r="Q71" s="378" t="str">
        <f t="shared" si="11"/>
        <v/>
      </c>
      <c r="R71" s="379" t="str">
        <f t="shared" si="11"/>
        <v/>
      </c>
      <c r="S71" s="26" t="str">
        <f t="shared" si="11"/>
        <v/>
      </c>
      <c r="T71" s="47" t="str">
        <f t="shared" si="11"/>
        <v/>
      </c>
      <c r="V71" s="139"/>
      <c r="W71" s="361" t="s">
        <v>56</v>
      </c>
      <c r="X71" s="361"/>
      <c r="Y71" s="361"/>
      <c r="Z71" s="361"/>
      <c r="AA71" s="361"/>
      <c r="AB71" s="361"/>
      <c r="AC71" s="140"/>
      <c r="AD71" s="35" t="str">
        <f>IF(AD43="","",AD43)</f>
        <v/>
      </c>
    </row>
    <row r="72" spans="1:30" ht="22.5" customHeight="1" x14ac:dyDescent="0.15">
      <c r="B72" s="19" t="str">
        <f t="shared" si="9"/>
        <v/>
      </c>
      <c r="C72" s="17" t="str">
        <f t="shared" si="9"/>
        <v/>
      </c>
      <c r="D72" s="364" t="str">
        <f t="shared" si="9"/>
        <v/>
      </c>
      <c r="E72" s="365"/>
      <c r="F72" s="365"/>
      <c r="G72" s="365"/>
      <c r="H72" s="365"/>
      <c r="I72" s="365"/>
      <c r="J72" s="365"/>
      <c r="K72" s="365"/>
      <c r="L72" s="410"/>
      <c r="M72" s="343" t="str">
        <f t="shared" si="10"/>
        <v/>
      </c>
      <c r="N72" s="344"/>
      <c r="O72" s="345"/>
      <c r="P72" s="6" t="str">
        <f t="shared" si="11"/>
        <v/>
      </c>
      <c r="Q72" s="346" t="str">
        <f t="shared" si="11"/>
        <v/>
      </c>
      <c r="R72" s="347" t="str">
        <f t="shared" si="11"/>
        <v/>
      </c>
      <c r="S72" s="26" t="str">
        <f t="shared" si="11"/>
        <v/>
      </c>
      <c r="T72" s="47" t="str">
        <f t="shared" si="11"/>
        <v/>
      </c>
      <c r="V72" s="143"/>
      <c r="W72" s="339" t="s">
        <v>65</v>
      </c>
      <c r="X72" s="339"/>
      <c r="Y72" s="339"/>
      <c r="Z72" s="339"/>
      <c r="AA72" s="250">
        <f>AA44</f>
        <v>0</v>
      </c>
      <c r="AB72" s="167" t="s">
        <v>89</v>
      </c>
      <c r="AC72" s="144"/>
      <c r="AD72" s="36">
        <f>IF(AD44="","",AD44)</f>
        <v>0</v>
      </c>
    </row>
    <row r="73" spans="1:30" ht="22.5" customHeight="1" x14ac:dyDescent="0.15">
      <c r="B73" s="19" t="str">
        <f t="shared" si="9"/>
        <v/>
      </c>
      <c r="C73" s="17" t="str">
        <f t="shared" si="9"/>
        <v/>
      </c>
      <c r="D73" s="340" t="str">
        <f t="shared" si="9"/>
        <v/>
      </c>
      <c r="E73" s="341"/>
      <c r="F73" s="341"/>
      <c r="G73" s="341"/>
      <c r="H73" s="341"/>
      <c r="I73" s="341"/>
      <c r="J73" s="341"/>
      <c r="K73" s="341"/>
      <c r="L73" s="342"/>
      <c r="M73" s="343" t="str">
        <f t="shared" si="10"/>
        <v/>
      </c>
      <c r="N73" s="344"/>
      <c r="O73" s="345"/>
      <c r="P73" s="6" t="str">
        <f t="shared" si="11"/>
        <v/>
      </c>
      <c r="Q73" s="346" t="str">
        <f t="shared" si="11"/>
        <v/>
      </c>
      <c r="R73" s="347" t="str">
        <f t="shared" si="11"/>
        <v/>
      </c>
      <c r="S73" s="26" t="str">
        <f t="shared" si="11"/>
        <v/>
      </c>
      <c r="T73" s="47" t="str">
        <f t="shared" si="11"/>
        <v/>
      </c>
      <c r="V73" s="143"/>
      <c r="W73" s="339" t="s">
        <v>54</v>
      </c>
      <c r="X73" s="339"/>
      <c r="Y73" s="339"/>
      <c r="Z73" s="339"/>
      <c r="AA73" s="339"/>
      <c r="AB73" s="339"/>
      <c r="AC73" s="144"/>
      <c r="AD73" s="36" t="str">
        <f>IF(AD45="","",AD45)</f>
        <v/>
      </c>
    </row>
    <row r="74" spans="1:30" ht="22.5" customHeight="1" x14ac:dyDescent="0.15">
      <c r="B74" s="19" t="str">
        <f t="shared" si="9"/>
        <v/>
      </c>
      <c r="C74" s="17" t="str">
        <f t="shared" si="9"/>
        <v/>
      </c>
      <c r="D74" s="340" t="str">
        <f t="shared" si="9"/>
        <v/>
      </c>
      <c r="E74" s="341"/>
      <c r="F74" s="341"/>
      <c r="G74" s="341"/>
      <c r="H74" s="341"/>
      <c r="I74" s="341"/>
      <c r="J74" s="341"/>
      <c r="K74" s="341"/>
      <c r="L74" s="342"/>
      <c r="M74" s="343" t="str">
        <f t="shared" si="10"/>
        <v/>
      </c>
      <c r="N74" s="344"/>
      <c r="O74" s="345"/>
      <c r="P74" s="6" t="str">
        <f t="shared" si="11"/>
        <v/>
      </c>
      <c r="Q74" s="362" t="str">
        <f t="shared" si="11"/>
        <v/>
      </c>
      <c r="R74" s="363" t="str">
        <f t="shared" si="11"/>
        <v/>
      </c>
      <c r="S74" s="26" t="str">
        <f t="shared" si="11"/>
        <v/>
      </c>
      <c r="T74" s="47" t="str">
        <f t="shared" si="11"/>
        <v/>
      </c>
      <c r="V74" s="146"/>
      <c r="W74" s="348" t="s">
        <v>55</v>
      </c>
      <c r="X74" s="348"/>
      <c r="Y74" s="348"/>
      <c r="Z74" s="348"/>
      <c r="AA74" s="348"/>
      <c r="AB74" s="348"/>
      <c r="AC74" s="147"/>
      <c r="AD74" s="38">
        <f>IF(AD46="","",AD46)</f>
        <v>0</v>
      </c>
    </row>
    <row r="75" spans="1:30" ht="22.5" customHeight="1" thickBot="1" x14ac:dyDescent="0.2">
      <c r="B75" s="30" t="str">
        <f t="shared" si="9"/>
        <v/>
      </c>
      <c r="C75" s="31" t="str">
        <f t="shared" si="9"/>
        <v/>
      </c>
      <c r="D75" s="369" t="str">
        <f t="shared" si="9"/>
        <v/>
      </c>
      <c r="E75" s="370"/>
      <c r="F75" s="370"/>
      <c r="G75" s="370"/>
      <c r="H75" s="370"/>
      <c r="I75" s="370"/>
      <c r="J75" s="370"/>
      <c r="K75" s="370"/>
      <c r="L75" s="371"/>
      <c r="M75" s="372" t="str">
        <f t="shared" si="10"/>
        <v/>
      </c>
      <c r="N75" s="373"/>
      <c r="O75" s="374"/>
      <c r="P75" s="6" t="str">
        <f t="shared" si="11"/>
        <v/>
      </c>
      <c r="Q75" s="346" t="str">
        <f t="shared" si="11"/>
        <v/>
      </c>
      <c r="R75" s="347" t="str">
        <f t="shared" si="11"/>
        <v/>
      </c>
      <c r="S75" s="26" t="str">
        <f t="shared" si="11"/>
        <v/>
      </c>
      <c r="T75" s="47" t="str">
        <f t="shared" si="11"/>
        <v/>
      </c>
      <c r="V75" s="62"/>
      <c r="W75" s="62"/>
      <c r="X75" s="62"/>
      <c r="Y75" s="62"/>
      <c r="Z75" s="62"/>
      <c r="AA75" s="62"/>
      <c r="AB75" s="62"/>
      <c r="AC75" s="62"/>
      <c r="AD75" s="62"/>
    </row>
    <row r="76" spans="1:30" ht="22.5" customHeight="1" x14ac:dyDescent="0.15">
      <c r="A76" s="99"/>
      <c r="B76" s="411" t="str">
        <f>IF(B48="","",B48)</f>
        <v>本体価格</v>
      </c>
      <c r="C76" s="411"/>
      <c r="D76" s="411"/>
      <c r="E76" s="411"/>
      <c r="F76" s="411"/>
      <c r="G76" s="411"/>
      <c r="H76" s="411"/>
      <c r="I76" s="411"/>
      <c r="J76" s="411"/>
      <c r="K76" s="411"/>
      <c r="L76" s="412"/>
      <c r="M76" s="380"/>
      <c r="N76" s="381"/>
      <c r="O76" s="382"/>
      <c r="P76" s="141" t="str">
        <f t="shared" si="11"/>
        <v/>
      </c>
      <c r="Q76" s="413" t="str">
        <f t="shared" si="11"/>
        <v/>
      </c>
      <c r="R76" s="414" t="e">
        <f t="shared" si="11"/>
        <v>#REF!</v>
      </c>
      <c r="S76" s="26">
        <f t="shared" si="11"/>
        <v>0</v>
      </c>
      <c r="T76" s="142" t="str">
        <f t="shared" si="11"/>
        <v/>
      </c>
      <c r="V76" s="151" t="s">
        <v>11</v>
      </c>
      <c r="W76" s="152"/>
      <c r="X76" s="152"/>
      <c r="Y76" s="152"/>
      <c r="Z76" s="152"/>
      <c r="AA76" s="152"/>
      <c r="AB76" s="152"/>
      <c r="AC76" s="152"/>
      <c r="AD76" s="153"/>
    </row>
    <row r="77" spans="1:30" ht="22.5" customHeight="1" x14ac:dyDescent="0.15">
      <c r="A77" s="99"/>
      <c r="B77" s="318" t="str">
        <f>IF(B49="","",B49)</f>
        <v>消 費 税</v>
      </c>
      <c r="C77" s="318"/>
      <c r="D77" s="318"/>
      <c r="E77" s="318"/>
      <c r="F77" s="318"/>
      <c r="G77" s="318"/>
      <c r="H77" s="318"/>
      <c r="I77" s="318"/>
      <c r="J77" s="318"/>
      <c r="K77" s="318"/>
      <c r="L77" s="398"/>
      <c r="M77" s="415">
        <f>IF(M49="","",M49)</f>
        <v>8</v>
      </c>
      <c r="N77" s="415"/>
      <c r="O77" s="416"/>
      <c r="P77" s="168" t="str">
        <f t="shared" si="11"/>
        <v>%</v>
      </c>
      <c r="Q77" s="417" t="str">
        <f t="shared" si="11"/>
        <v/>
      </c>
      <c r="R77" s="418" t="str">
        <f t="shared" si="11"/>
        <v/>
      </c>
      <c r="S77" s="37" t="str">
        <f t="shared" si="11"/>
        <v/>
      </c>
      <c r="T77" s="169" t="str">
        <f t="shared" si="11"/>
        <v/>
      </c>
      <c r="V77" s="422" t="str">
        <f t="shared" ref="V77:Z78" si="12">IF(V49="","",V49)</f>
        <v/>
      </c>
      <c r="W77" s="423" t="str">
        <f t="shared" si="12"/>
        <v/>
      </c>
      <c r="X77" s="423" t="str">
        <f t="shared" si="12"/>
        <v/>
      </c>
      <c r="Y77" s="423" t="str">
        <f t="shared" si="12"/>
        <v/>
      </c>
      <c r="Z77" s="423" t="str">
        <f t="shared" si="12"/>
        <v/>
      </c>
      <c r="AA77" s="423"/>
      <c r="AB77" s="423" t="str">
        <f t="shared" ref="AB77:AD78" si="13">IF(AB49="","",AB49)</f>
        <v/>
      </c>
      <c r="AC77" s="423" t="str">
        <f t="shared" si="13"/>
        <v/>
      </c>
      <c r="AD77" s="424" t="str">
        <f t="shared" si="13"/>
        <v/>
      </c>
    </row>
    <row r="78" spans="1:30" ht="22.5" customHeight="1" thickBot="1" x14ac:dyDescent="0.2">
      <c r="A78" s="99"/>
      <c r="B78" s="317" t="str">
        <f>IF(B50="","",B50)</f>
        <v>合　　　　計</v>
      </c>
      <c r="C78" s="318"/>
      <c r="D78" s="318"/>
      <c r="E78" s="318"/>
      <c r="F78" s="318"/>
      <c r="G78" s="318"/>
      <c r="H78" s="318"/>
      <c r="I78" s="318"/>
      <c r="J78" s="318"/>
      <c r="K78" s="318"/>
      <c r="L78" s="398"/>
      <c r="M78" s="428">
        <f>IF(M50="","",M50)</f>
        <v>1</v>
      </c>
      <c r="N78" s="429"/>
      <c r="O78" s="430" t="s">
        <v>66</v>
      </c>
      <c r="P78" s="431"/>
      <c r="Q78" s="154">
        <f>IF(Q50="","",Q50)</f>
        <v>1</v>
      </c>
      <c r="R78" s="170" t="str">
        <f>IF(R50="","",R50)</f>
        <v>枚目</v>
      </c>
      <c r="S78" s="29">
        <f>IF(S50="","",S50)</f>
        <v>0</v>
      </c>
      <c r="T78" s="104" t="str">
        <f>IF(T50="","",T50)</f>
        <v/>
      </c>
      <c r="V78" s="425" t="str">
        <f t="shared" si="12"/>
        <v/>
      </c>
      <c r="W78" s="426" t="str">
        <f t="shared" si="12"/>
        <v/>
      </c>
      <c r="X78" s="426" t="str">
        <f t="shared" si="12"/>
        <v/>
      </c>
      <c r="Y78" s="426" t="str">
        <f t="shared" si="12"/>
        <v/>
      </c>
      <c r="Z78" s="426" t="str">
        <f t="shared" si="12"/>
        <v/>
      </c>
      <c r="AA78" s="426"/>
      <c r="AB78" s="426" t="str">
        <f t="shared" si="13"/>
        <v/>
      </c>
      <c r="AC78" s="426" t="str">
        <f t="shared" si="13"/>
        <v/>
      </c>
      <c r="AD78" s="427" t="str">
        <f t="shared" si="13"/>
        <v/>
      </c>
    </row>
    <row r="79" spans="1:30" ht="7.5" customHeight="1" x14ac:dyDescent="0.15"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V79" s="62"/>
      <c r="W79" s="62"/>
      <c r="X79" s="62"/>
      <c r="Y79" s="62"/>
      <c r="Z79" s="62"/>
      <c r="AA79" s="62"/>
      <c r="AB79" s="62"/>
      <c r="AC79" s="62"/>
    </row>
    <row r="80" spans="1:30" ht="22.5" customHeight="1" x14ac:dyDescent="0.15">
      <c r="B80" s="240" t="s">
        <v>6</v>
      </c>
      <c r="C80" s="241"/>
      <c r="D80" s="241"/>
      <c r="E80" s="240" t="s">
        <v>7</v>
      </c>
      <c r="F80" s="241"/>
      <c r="G80" s="241"/>
      <c r="H80" s="241"/>
      <c r="I80" s="241"/>
      <c r="J80" s="242"/>
      <c r="K80" s="243"/>
      <c r="L80" s="241" t="s">
        <v>8</v>
      </c>
      <c r="M80" s="241"/>
      <c r="N80" s="241"/>
      <c r="O80" s="241"/>
      <c r="P80" s="241"/>
      <c r="Q80" s="241"/>
      <c r="R80" s="159" t="s">
        <v>26</v>
      </c>
      <c r="S80" s="160" t="s">
        <v>18</v>
      </c>
      <c r="T80" s="160" t="s">
        <v>9</v>
      </c>
      <c r="V80" s="149" t="s">
        <v>20</v>
      </c>
      <c r="W80" s="134"/>
      <c r="X80" s="134"/>
      <c r="Y80" s="134"/>
      <c r="Z80" s="134"/>
      <c r="AA80" s="134"/>
      <c r="AB80" s="134"/>
      <c r="AC80" s="158"/>
      <c r="AD80" s="42" t="str">
        <f>IF(AD52="","",AD52)</f>
        <v/>
      </c>
    </row>
    <row r="81" spans="1:31" ht="22.5" customHeight="1" x14ac:dyDescent="0.15">
      <c r="B81" s="432" t="str">
        <f>IF(B53="","",B53)</f>
        <v/>
      </c>
      <c r="C81" s="433"/>
      <c r="D81" s="434"/>
      <c r="E81" s="432" t="str">
        <f>IF(E53="","",E53)</f>
        <v/>
      </c>
      <c r="F81" s="433"/>
      <c r="G81" s="433"/>
      <c r="H81" s="433"/>
      <c r="I81" s="433"/>
      <c r="J81" s="433"/>
      <c r="K81" s="434"/>
      <c r="L81" s="432" t="str">
        <f>IF(L53="","",L53)</f>
        <v/>
      </c>
      <c r="M81" s="433"/>
      <c r="N81" s="433"/>
      <c r="O81" s="433"/>
      <c r="P81" s="433"/>
      <c r="Q81" s="434"/>
      <c r="R81" s="1" t="str">
        <f t="shared" ref="R81:T85" si="14">IF(R53="","",R53)</f>
        <v/>
      </c>
      <c r="S81" s="35" t="str">
        <f t="shared" si="14"/>
        <v/>
      </c>
      <c r="T81" s="256" t="str">
        <f t="shared" si="14"/>
        <v/>
      </c>
      <c r="V81" s="149" t="s">
        <v>21</v>
      </c>
      <c r="W81" s="134"/>
      <c r="X81" s="134"/>
      <c r="Y81" s="134"/>
      <c r="Z81" s="134"/>
      <c r="AA81" s="134"/>
      <c r="AB81" s="134"/>
      <c r="AC81" s="158"/>
      <c r="AD81" s="42" t="str">
        <f>IF(AD53="","",AD53)</f>
        <v/>
      </c>
    </row>
    <row r="82" spans="1:31" ht="22.5" customHeight="1" x14ac:dyDescent="0.15">
      <c r="B82" s="419" t="str">
        <f>IF(B54="","",B54)</f>
        <v/>
      </c>
      <c r="C82" s="420"/>
      <c r="D82" s="421"/>
      <c r="E82" s="419" t="str">
        <f>IF(E54="","",E54)</f>
        <v/>
      </c>
      <c r="F82" s="420"/>
      <c r="G82" s="420"/>
      <c r="H82" s="420"/>
      <c r="I82" s="420"/>
      <c r="J82" s="420"/>
      <c r="K82" s="421"/>
      <c r="L82" s="419" t="str">
        <f>IF(L54="","",L54)</f>
        <v/>
      </c>
      <c r="M82" s="420"/>
      <c r="N82" s="420"/>
      <c r="O82" s="420"/>
      <c r="P82" s="420"/>
      <c r="Q82" s="421"/>
      <c r="R82" s="2" t="str">
        <f t="shared" si="14"/>
        <v/>
      </c>
      <c r="S82" s="36" t="str">
        <f t="shared" si="14"/>
        <v/>
      </c>
      <c r="T82" s="257" t="str">
        <f t="shared" si="14"/>
        <v/>
      </c>
      <c r="V82" s="157"/>
      <c r="W82" s="157"/>
      <c r="X82" s="157"/>
      <c r="Y82" s="157"/>
      <c r="Z82" s="157"/>
      <c r="AA82" s="157"/>
      <c r="AB82" s="157"/>
      <c r="AC82" s="157"/>
      <c r="AD82" s="157"/>
    </row>
    <row r="83" spans="1:31" ht="22.5" customHeight="1" x14ac:dyDescent="0.15">
      <c r="B83" s="419" t="str">
        <f>IF(B55="","",B55)</f>
        <v/>
      </c>
      <c r="C83" s="420"/>
      <c r="D83" s="421"/>
      <c r="E83" s="419" t="str">
        <f>IF(E55="","",E55)</f>
        <v/>
      </c>
      <c r="F83" s="420"/>
      <c r="G83" s="420"/>
      <c r="H83" s="420"/>
      <c r="I83" s="420"/>
      <c r="J83" s="420"/>
      <c r="K83" s="421"/>
      <c r="L83" s="419" t="str">
        <f>IF(L55="","",L55)</f>
        <v/>
      </c>
      <c r="M83" s="420"/>
      <c r="N83" s="420"/>
      <c r="O83" s="420"/>
      <c r="P83" s="420"/>
      <c r="Q83" s="421"/>
      <c r="R83" s="2" t="str">
        <f t="shared" si="14"/>
        <v/>
      </c>
      <c r="S83" s="36" t="str">
        <f t="shared" si="14"/>
        <v/>
      </c>
      <c r="T83" s="257" t="str">
        <f t="shared" si="14"/>
        <v/>
      </c>
      <c r="V83" s="149" t="s">
        <v>19</v>
      </c>
      <c r="W83" s="134"/>
      <c r="X83" s="134"/>
      <c r="Y83" s="134"/>
      <c r="Z83" s="134"/>
      <c r="AA83" s="134"/>
      <c r="AB83" s="134"/>
      <c r="AC83" s="149" t="s">
        <v>13</v>
      </c>
      <c r="AD83" s="158"/>
    </row>
    <row r="84" spans="1:31" ht="22.5" customHeight="1" x14ac:dyDescent="0.15">
      <c r="B84" s="419" t="str">
        <f>IF(B56="","",B56)</f>
        <v/>
      </c>
      <c r="C84" s="420"/>
      <c r="D84" s="421"/>
      <c r="E84" s="419" t="str">
        <f>IF(E56="","",E56)</f>
        <v/>
      </c>
      <c r="F84" s="420"/>
      <c r="G84" s="420"/>
      <c r="H84" s="420"/>
      <c r="I84" s="420"/>
      <c r="J84" s="420"/>
      <c r="K84" s="421"/>
      <c r="L84" s="419" t="str">
        <f>IF(L56="","",L56)</f>
        <v/>
      </c>
      <c r="M84" s="420"/>
      <c r="N84" s="420"/>
      <c r="O84" s="420"/>
      <c r="P84" s="420"/>
      <c r="Q84" s="421"/>
      <c r="R84" s="2" t="str">
        <f t="shared" si="14"/>
        <v/>
      </c>
      <c r="S84" s="36" t="str">
        <f t="shared" si="14"/>
        <v/>
      </c>
      <c r="T84" s="257" t="str">
        <f t="shared" si="14"/>
        <v/>
      </c>
      <c r="V84" s="151"/>
      <c r="W84" s="152"/>
      <c r="X84" s="152"/>
      <c r="Y84" s="152"/>
      <c r="Z84" s="152"/>
      <c r="AA84" s="152"/>
      <c r="AB84" s="152"/>
      <c r="AC84" s="151"/>
      <c r="AD84" s="153"/>
    </row>
    <row r="85" spans="1:31" ht="22.5" customHeight="1" x14ac:dyDescent="0.15">
      <c r="B85" s="451" t="str">
        <f>IF(B57="","",B57)</f>
        <v/>
      </c>
      <c r="C85" s="452"/>
      <c r="D85" s="453"/>
      <c r="E85" s="451" t="str">
        <f>IF(E57="","",E57)</f>
        <v/>
      </c>
      <c r="F85" s="452"/>
      <c r="G85" s="452"/>
      <c r="H85" s="452"/>
      <c r="I85" s="452"/>
      <c r="J85" s="452"/>
      <c r="K85" s="453"/>
      <c r="L85" s="451" t="str">
        <f>IF(L57="","",L57)</f>
        <v/>
      </c>
      <c r="M85" s="452"/>
      <c r="N85" s="452"/>
      <c r="O85" s="452"/>
      <c r="P85" s="452"/>
      <c r="Q85" s="453"/>
      <c r="R85" s="3" t="str">
        <f t="shared" si="14"/>
        <v/>
      </c>
      <c r="S85" s="38" t="str">
        <f t="shared" si="14"/>
        <v/>
      </c>
      <c r="T85" s="258" t="str">
        <f t="shared" si="14"/>
        <v/>
      </c>
      <c r="V85" s="161"/>
      <c r="W85" s="162"/>
      <c r="X85" s="162"/>
      <c r="Y85" s="162"/>
      <c r="Z85" s="162"/>
      <c r="AA85" s="162"/>
      <c r="AB85" s="162"/>
      <c r="AC85" s="161"/>
      <c r="AD85" s="163"/>
    </row>
    <row r="86" spans="1:31" ht="9" customHeight="1" x14ac:dyDescent="0.15">
      <c r="A86" s="110"/>
      <c r="AE86" s="111"/>
    </row>
    <row r="87" spans="1:31" ht="5.25" customHeight="1" x14ac:dyDescent="0.15"/>
    <row r="88" spans="1:31" ht="23.25" hidden="1" customHeight="1" thickBot="1" x14ac:dyDescent="0.2">
      <c r="P88" s="301" t="s">
        <v>16</v>
      </c>
      <c r="Q88" s="301"/>
      <c r="R88" s="301"/>
      <c r="S88" s="435"/>
      <c r="AD88" s="50" t="s">
        <v>39</v>
      </c>
    </row>
    <row r="89" spans="1:31" ht="18" hidden="1" customHeight="1" thickBot="1" x14ac:dyDescent="0.2">
      <c r="B89" s="51" t="s">
        <v>15</v>
      </c>
      <c r="C89" s="51"/>
      <c r="P89" s="436"/>
      <c r="Q89" s="437"/>
      <c r="R89" s="437"/>
      <c r="S89" s="438"/>
      <c r="T89" s="176" t="s">
        <v>12</v>
      </c>
      <c r="U89" s="87"/>
      <c r="V89" s="177" t="str">
        <f>IF(V60="","",V60)</f>
        <v/>
      </c>
      <c r="W89" s="178" t="str">
        <f>IF(W60="","",W60)</f>
        <v/>
      </c>
      <c r="X89" s="178" t="str">
        <f>IF(X60="","",X60)</f>
        <v/>
      </c>
      <c r="Y89" s="178" t="str">
        <f>IF(Y60="","",Y60)</f>
        <v/>
      </c>
      <c r="Z89" s="179" t="str">
        <f>IF(Z60="","",Z60)</f>
        <v/>
      </c>
      <c r="AA89" s="236"/>
      <c r="AB89" s="180"/>
      <c r="AC89" s="58"/>
      <c r="AD89" s="59"/>
    </row>
    <row r="90" spans="1:31" ht="18" hidden="1" customHeight="1" thickBot="1" x14ac:dyDescent="0.2">
      <c r="B90" s="51"/>
      <c r="C90" s="51"/>
      <c r="T90" s="181" t="s">
        <v>22</v>
      </c>
      <c r="U90" s="152"/>
      <c r="V90" s="152"/>
      <c r="W90" s="62"/>
      <c r="X90" s="62"/>
      <c r="Y90" s="62"/>
      <c r="Z90" s="62"/>
      <c r="AA90" s="62"/>
      <c r="AB90" s="62"/>
      <c r="AC90" s="62"/>
      <c r="AD90" s="182"/>
    </row>
    <row r="91" spans="1:31" s="73" customFormat="1" ht="29.25" hidden="1" customHeight="1" x14ac:dyDescent="0.15">
      <c r="B91" s="65" t="s">
        <v>23</v>
      </c>
      <c r="C91" s="66"/>
      <c r="D91" s="66"/>
      <c r="E91" s="183" t="str">
        <f t="shared" ref="E91:F93" si="15">IF(E62="","",E62)</f>
        <v/>
      </c>
      <c r="F91" s="184" t="str">
        <f t="shared" si="15"/>
        <v/>
      </c>
      <c r="G91" s="126" t="s">
        <v>14</v>
      </c>
      <c r="H91" s="184" t="str">
        <f t="shared" ref="H91:J93" si="16">IF(H62="","",H62)</f>
        <v/>
      </c>
      <c r="I91" s="184" t="str">
        <f t="shared" si="16"/>
        <v/>
      </c>
      <c r="J91" s="184" t="str">
        <f t="shared" si="16"/>
        <v/>
      </c>
      <c r="K91" s="126" t="s">
        <v>14</v>
      </c>
      <c r="L91" s="184" t="str">
        <f t="shared" ref="L91:M93" si="17">IF(L62="","",L62)</f>
        <v/>
      </c>
      <c r="M91" s="185" t="str">
        <f t="shared" si="17"/>
        <v/>
      </c>
      <c r="N91" s="186"/>
      <c r="O91" s="186"/>
      <c r="Q91" s="129" t="str">
        <f>IF(Q62="","",Q62)</f>
        <v>(西暦)20  年   月   日締切</v>
      </c>
      <c r="R91" s="130"/>
      <c r="S91" s="131"/>
      <c r="T91" s="439" t="str">
        <f t="shared" ref="T91:AD92" si="18">IF(T62="","",T62)</f>
        <v/>
      </c>
      <c r="U91" s="440" t="str">
        <f t="shared" si="18"/>
        <v/>
      </c>
      <c r="V91" s="440" t="str">
        <f t="shared" si="18"/>
        <v/>
      </c>
      <c r="W91" s="440" t="str">
        <f t="shared" si="18"/>
        <v/>
      </c>
      <c r="X91" s="440" t="str">
        <f t="shared" si="18"/>
        <v/>
      </c>
      <c r="Y91" s="440" t="str">
        <f t="shared" si="18"/>
        <v/>
      </c>
      <c r="Z91" s="440" t="str">
        <f t="shared" si="18"/>
        <v/>
      </c>
      <c r="AA91" s="440"/>
      <c r="AB91" s="440" t="str">
        <f t="shared" si="18"/>
        <v/>
      </c>
      <c r="AC91" s="440" t="str">
        <f t="shared" si="18"/>
        <v/>
      </c>
      <c r="AD91" s="441" t="str">
        <f t="shared" si="18"/>
        <v/>
      </c>
    </row>
    <row r="92" spans="1:31" s="73" customFormat="1" ht="29.25" hidden="1" customHeight="1" x14ac:dyDescent="0.15">
      <c r="B92" s="271" t="s">
        <v>24</v>
      </c>
      <c r="C92" s="272"/>
      <c r="D92" s="273"/>
      <c r="E92" s="443" t="str">
        <f t="shared" si="15"/>
        <v/>
      </c>
      <c r="F92" s="444" t="str">
        <f t="shared" si="15"/>
        <v/>
      </c>
      <c r="G92" s="445" t="str">
        <f>IF(G63="","",G63)</f>
        <v/>
      </c>
      <c r="H92" s="445" t="str">
        <f t="shared" si="16"/>
        <v/>
      </c>
      <c r="I92" s="445" t="str">
        <f t="shared" si="16"/>
        <v/>
      </c>
      <c r="J92" s="445" t="str">
        <f t="shared" si="16"/>
        <v/>
      </c>
      <c r="K92" s="445" t="str">
        <f>IF(K63="","",K63)</f>
        <v/>
      </c>
      <c r="L92" s="445" t="str">
        <f t="shared" si="17"/>
        <v/>
      </c>
      <c r="M92" s="446" t="str">
        <f t="shared" si="17"/>
        <v/>
      </c>
      <c r="N92" s="187"/>
      <c r="O92" s="187"/>
      <c r="T92" s="442" t="str">
        <f t="shared" si="18"/>
        <v/>
      </c>
      <c r="U92" s="440" t="str">
        <f t="shared" si="18"/>
        <v/>
      </c>
      <c r="V92" s="440" t="str">
        <f t="shared" si="18"/>
        <v/>
      </c>
      <c r="W92" s="440" t="str">
        <f t="shared" si="18"/>
        <v/>
      </c>
      <c r="X92" s="440" t="str">
        <f t="shared" si="18"/>
        <v/>
      </c>
      <c r="Y92" s="440" t="str">
        <f t="shared" si="18"/>
        <v/>
      </c>
      <c r="Z92" s="440" t="str">
        <f t="shared" si="18"/>
        <v/>
      </c>
      <c r="AA92" s="440"/>
      <c r="AB92" s="440" t="str">
        <f t="shared" si="18"/>
        <v/>
      </c>
      <c r="AC92" s="440" t="str">
        <f t="shared" si="18"/>
        <v/>
      </c>
      <c r="AD92" s="441" t="str">
        <f t="shared" si="18"/>
        <v/>
      </c>
    </row>
    <row r="93" spans="1:31" s="73" customFormat="1" ht="29.25" hidden="1" customHeight="1" thickBot="1" x14ac:dyDescent="0.2">
      <c r="B93" s="77" t="s">
        <v>25</v>
      </c>
      <c r="C93" s="78"/>
      <c r="D93" s="79"/>
      <c r="E93" s="447" t="str">
        <f t="shared" si="15"/>
        <v/>
      </c>
      <c r="F93" s="448" t="str">
        <f t="shared" si="15"/>
        <v/>
      </c>
      <c r="G93" s="449" t="str">
        <f>IF(G64="","",G64)</f>
        <v/>
      </c>
      <c r="H93" s="449" t="str">
        <f t="shared" si="16"/>
        <v/>
      </c>
      <c r="I93" s="449" t="str">
        <f t="shared" si="16"/>
        <v/>
      </c>
      <c r="J93" s="449" t="str">
        <f t="shared" si="16"/>
        <v/>
      </c>
      <c r="K93" s="449" t="str">
        <f>IF(K64="","",K64)</f>
        <v/>
      </c>
      <c r="L93" s="449" t="str">
        <f t="shared" si="17"/>
        <v/>
      </c>
      <c r="M93" s="450" t="str">
        <f t="shared" si="17"/>
        <v/>
      </c>
      <c r="N93" s="187"/>
      <c r="O93" s="187"/>
      <c r="Q93" s="80" t="str">
        <f>IF(Q64="","",Q64)</f>
        <v>伝票№　　　　　　　　　　　　　　</v>
      </c>
      <c r="T93" s="81" t="str">
        <f>IF(T64="","",T64)</f>
        <v>　ＴＥＬ ：</v>
      </c>
      <c r="U93" s="188"/>
      <c r="V93" s="188"/>
      <c r="W93" s="188"/>
      <c r="X93" s="188"/>
      <c r="Y93" s="188"/>
      <c r="Z93" s="188"/>
      <c r="AA93" s="188"/>
      <c r="AB93" s="188"/>
      <c r="AC93" s="188"/>
      <c r="AD93" s="189"/>
    </row>
    <row r="94" spans="1:31" ht="6.75" hidden="1" customHeight="1" thickBot="1" x14ac:dyDescent="0.2"/>
    <row r="95" spans="1:31" ht="20.25" hidden="1" customHeight="1" x14ac:dyDescent="0.15">
      <c r="B95" s="190" t="s">
        <v>0</v>
      </c>
      <c r="C95" s="245"/>
      <c r="D95" s="86" t="s">
        <v>1</v>
      </c>
      <c r="E95" s="165"/>
      <c r="F95" s="165"/>
      <c r="G95" s="165"/>
      <c r="H95" s="87"/>
      <c r="I95" s="165"/>
      <c r="J95" s="165"/>
      <c r="K95" s="86" t="s">
        <v>2</v>
      </c>
      <c r="L95" s="165"/>
      <c r="M95" s="87"/>
      <c r="N95" s="87"/>
      <c r="O95" s="87"/>
      <c r="P95" s="85" t="s">
        <v>3</v>
      </c>
      <c r="Q95" s="86" t="s">
        <v>4</v>
      </c>
      <c r="R95" s="87"/>
      <c r="S95" s="85" t="s">
        <v>17</v>
      </c>
      <c r="T95" s="88" t="s">
        <v>5</v>
      </c>
      <c r="V95" s="191"/>
      <c r="W95" s="192"/>
      <c r="X95" s="193"/>
      <c r="Y95" s="193"/>
      <c r="Z95" s="192"/>
      <c r="AA95" s="192"/>
      <c r="AB95" s="194" t="s">
        <v>27</v>
      </c>
      <c r="AC95" s="195" t="str">
        <f>IF(AC38="","",AC38)</f>
        <v/>
      </c>
      <c r="AD95" s="196" t="str">
        <f>IF(AD66="","",AD66)</f>
        <v>）</v>
      </c>
    </row>
    <row r="96" spans="1:31" ht="20.25" hidden="1" customHeight="1" x14ac:dyDescent="0.15">
      <c r="B96" s="197" t="str">
        <f t="shared" ref="B96:T107" si="19">IF(B67="","",B67)</f>
        <v/>
      </c>
      <c r="C96" s="198"/>
      <c r="D96" s="460" t="str">
        <f t="shared" si="19"/>
        <v/>
      </c>
      <c r="E96" s="461" t="str">
        <f t="shared" si="19"/>
        <v/>
      </c>
      <c r="F96" s="461" t="str">
        <f t="shared" si="19"/>
        <v/>
      </c>
      <c r="G96" s="461" t="str">
        <f t="shared" si="19"/>
        <v/>
      </c>
      <c r="H96" s="461" t="str">
        <f t="shared" si="19"/>
        <v/>
      </c>
      <c r="I96" s="461" t="str">
        <f t="shared" si="19"/>
        <v/>
      </c>
      <c r="J96" s="462" t="str">
        <f t="shared" si="19"/>
        <v/>
      </c>
      <c r="K96" s="463" t="str">
        <f t="shared" si="19"/>
        <v/>
      </c>
      <c r="L96" s="464" t="str">
        <f t="shared" si="19"/>
        <v/>
      </c>
      <c r="M96" s="465" t="str">
        <f t="shared" si="19"/>
        <v/>
      </c>
      <c r="N96" s="249"/>
      <c r="O96" s="249"/>
      <c r="P96" s="171" t="str">
        <f t="shared" si="19"/>
        <v/>
      </c>
      <c r="Q96" s="466" t="str">
        <f t="shared" si="19"/>
        <v/>
      </c>
      <c r="R96" s="467" t="str">
        <f t="shared" si="19"/>
        <v/>
      </c>
      <c r="S96" s="199" t="str">
        <f t="shared" si="19"/>
        <v/>
      </c>
      <c r="T96" s="200" t="str">
        <f t="shared" si="19"/>
        <v/>
      </c>
      <c r="V96" s="139" t="s">
        <v>29</v>
      </c>
      <c r="W96" s="201"/>
      <c r="X96" s="201"/>
      <c r="Y96" s="201"/>
      <c r="Z96" s="201"/>
      <c r="AA96" s="201"/>
      <c r="AB96" s="201"/>
      <c r="AC96" s="140"/>
      <c r="AD96" s="202">
        <f>IF(AD39="","",AD39)</f>
        <v>0</v>
      </c>
      <c r="AE96" s="244" t="str">
        <f>IF(AE67="","",AE67)</f>
        <v/>
      </c>
    </row>
    <row r="97" spans="2:31" ht="20.25" hidden="1" customHeight="1" x14ac:dyDescent="0.15">
      <c r="B97" s="197" t="str">
        <f t="shared" si="19"/>
        <v/>
      </c>
      <c r="C97" s="198"/>
      <c r="D97" s="454" t="str">
        <f t="shared" si="19"/>
        <v/>
      </c>
      <c r="E97" s="455" t="str">
        <f t="shared" si="19"/>
        <v/>
      </c>
      <c r="F97" s="455" t="str">
        <f t="shared" si="19"/>
        <v/>
      </c>
      <c r="G97" s="455" t="str">
        <f t="shared" si="19"/>
        <v/>
      </c>
      <c r="H97" s="455" t="str">
        <f t="shared" si="19"/>
        <v/>
      </c>
      <c r="I97" s="455" t="str">
        <f t="shared" si="19"/>
        <v/>
      </c>
      <c r="J97" s="456" t="str">
        <f t="shared" si="19"/>
        <v/>
      </c>
      <c r="K97" s="457" t="str">
        <f t="shared" si="19"/>
        <v/>
      </c>
      <c r="L97" s="458" t="str">
        <f t="shared" si="19"/>
        <v/>
      </c>
      <c r="M97" s="459" t="str">
        <f t="shared" si="19"/>
        <v/>
      </c>
      <c r="N97" s="251"/>
      <c r="O97" s="251"/>
      <c r="P97" s="141" t="str">
        <f t="shared" si="19"/>
        <v/>
      </c>
      <c r="Q97" s="383" t="str">
        <f t="shared" si="19"/>
        <v/>
      </c>
      <c r="R97" s="384" t="str">
        <f t="shared" si="19"/>
        <v/>
      </c>
      <c r="S97" s="203" t="str">
        <f t="shared" si="19"/>
        <v/>
      </c>
      <c r="T97" s="204" t="str">
        <f t="shared" si="19"/>
        <v/>
      </c>
      <c r="V97" s="143" t="s">
        <v>30</v>
      </c>
      <c r="W97" s="205"/>
      <c r="X97" s="205"/>
      <c r="Y97" s="205"/>
      <c r="Z97" s="205"/>
      <c r="AA97" s="205"/>
      <c r="AB97" s="205"/>
      <c r="AC97" s="144"/>
      <c r="AD97" s="206" t="str">
        <f>IF(AD40="","",AD40)</f>
        <v/>
      </c>
      <c r="AE97" s="244" t="str">
        <f>IF(AE68="","",AE68)</f>
        <v/>
      </c>
    </row>
    <row r="98" spans="2:31" ht="20.25" hidden="1" customHeight="1" x14ac:dyDescent="0.15">
      <c r="B98" s="197" t="str">
        <f t="shared" si="19"/>
        <v/>
      </c>
      <c r="C98" s="198"/>
      <c r="D98" s="454" t="str">
        <f t="shared" si="19"/>
        <v/>
      </c>
      <c r="E98" s="455" t="str">
        <f t="shared" si="19"/>
        <v/>
      </c>
      <c r="F98" s="455" t="str">
        <f t="shared" si="19"/>
        <v/>
      </c>
      <c r="G98" s="455" t="str">
        <f t="shared" si="19"/>
        <v/>
      </c>
      <c r="H98" s="455" t="str">
        <f t="shared" si="19"/>
        <v/>
      </c>
      <c r="I98" s="455" t="str">
        <f t="shared" si="19"/>
        <v/>
      </c>
      <c r="J98" s="456" t="str">
        <f t="shared" si="19"/>
        <v/>
      </c>
      <c r="K98" s="457" t="str">
        <f t="shared" si="19"/>
        <v/>
      </c>
      <c r="L98" s="458" t="str">
        <f t="shared" si="19"/>
        <v/>
      </c>
      <c r="M98" s="459" t="str">
        <f t="shared" si="19"/>
        <v/>
      </c>
      <c r="N98" s="251"/>
      <c r="O98" s="251"/>
      <c r="P98" s="141" t="str">
        <f t="shared" si="19"/>
        <v/>
      </c>
      <c r="Q98" s="383" t="str">
        <f t="shared" si="19"/>
        <v/>
      </c>
      <c r="R98" s="384" t="str">
        <f t="shared" si="19"/>
        <v/>
      </c>
      <c r="S98" s="207" t="str">
        <f t="shared" si="19"/>
        <v/>
      </c>
      <c r="T98" s="208" t="str">
        <f t="shared" si="19"/>
        <v/>
      </c>
      <c r="V98" s="146" t="s">
        <v>31</v>
      </c>
      <c r="W98" s="209"/>
      <c r="X98" s="209"/>
      <c r="Y98" s="209"/>
      <c r="Z98" s="209"/>
      <c r="AA98" s="209"/>
      <c r="AB98" s="209"/>
      <c r="AC98" s="147"/>
      <c r="AD98" s="210">
        <f>IF(AD41="","",AD41)</f>
        <v>0</v>
      </c>
      <c r="AE98" s="244" t="str">
        <f>IF(AE69="","",AE69)</f>
        <v/>
      </c>
    </row>
    <row r="99" spans="2:31" ht="20.25" hidden="1" customHeight="1" x14ac:dyDescent="0.15">
      <c r="B99" s="197" t="str">
        <f t="shared" si="19"/>
        <v/>
      </c>
      <c r="C99" s="198"/>
      <c r="D99" s="454" t="str">
        <f t="shared" si="19"/>
        <v/>
      </c>
      <c r="E99" s="455" t="str">
        <f t="shared" si="19"/>
        <v/>
      </c>
      <c r="F99" s="455" t="str">
        <f t="shared" si="19"/>
        <v/>
      </c>
      <c r="G99" s="455" t="str">
        <f t="shared" si="19"/>
        <v/>
      </c>
      <c r="H99" s="455" t="str">
        <f t="shared" si="19"/>
        <v/>
      </c>
      <c r="I99" s="455" t="str">
        <f t="shared" si="19"/>
        <v/>
      </c>
      <c r="J99" s="456" t="str">
        <f t="shared" si="19"/>
        <v/>
      </c>
      <c r="K99" s="457" t="str">
        <f t="shared" si="19"/>
        <v/>
      </c>
      <c r="L99" s="458" t="str">
        <f t="shared" si="19"/>
        <v/>
      </c>
      <c r="M99" s="459" t="str">
        <f t="shared" si="19"/>
        <v/>
      </c>
      <c r="N99" s="251"/>
      <c r="O99" s="251"/>
      <c r="P99" s="141" t="str">
        <f t="shared" si="19"/>
        <v/>
      </c>
      <c r="Q99" s="383" t="str">
        <f t="shared" si="19"/>
        <v/>
      </c>
      <c r="R99" s="384" t="str">
        <f t="shared" si="19"/>
        <v/>
      </c>
      <c r="S99" s="207" t="str">
        <f t="shared" si="19"/>
        <v/>
      </c>
      <c r="T99" s="208" t="str">
        <f t="shared" si="19"/>
        <v/>
      </c>
      <c r="V99" s="149" t="s">
        <v>28</v>
      </c>
      <c r="W99" s="134"/>
      <c r="X99" s="134"/>
      <c r="Y99" s="134"/>
      <c r="Z99" s="134"/>
      <c r="AA99" s="134"/>
      <c r="AB99" s="134"/>
      <c r="AC99" s="134"/>
      <c r="AD99" s="150"/>
    </row>
    <row r="100" spans="2:31" ht="20.25" hidden="1" customHeight="1" x14ac:dyDescent="0.15">
      <c r="B100" s="197" t="str">
        <f t="shared" si="19"/>
        <v/>
      </c>
      <c r="C100" s="198"/>
      <c r="D100" s="454" t="str">
        <f t="shared" si="19"/>
        <v/>
      </c>
      <c r="E100" s="455" t="str">
        <f t="shared" si="19"/>
        <v/>
      </c>
      <c r="F100" s="455" t="str">
        <f t="shared" si="19"/>
        <v/>
      </c>
      <c r="G100" s="455" t="str">
        <f t="shared" si="19"/>
        <v/>
      </c>
      <c r="H100" s="455" t="str">
        <f t="shared" si="19"/>
        <v/>
      </c>
      <c r="I100" s="455" t="str">
        <f t="shared" si="19"/>
        <v/>
      </c>
      <c r="J100" s="456" t="str">
        <f t="shared" si="19"/>
        <v/>
      </c>
      <c r="K100" s="457" t="str">
        <f t="shared" si="19"/>
        <v/>
      </c>
      <c r="L100" s="458" t="str">
        <f t="shared" si="19"/>
        <v/>
      </c>
      <c r="M100" s="459" t="str">
        <f t="shared" si="19"/>
        <v/>
      </c>
      <c r="N100" s="251"/>
      <c r="O100" s="251"/>
      <c r="P100" s="141" t="str">
        <f t="shared" si="19"/>
        <v/>
      </c>
      <c r="Q100" s="383" t="str">
        <f t="shared" si="19"/>
        <v/>
      </c>
      <c r="R100" s="384" t="str">
        <f t="shared" si="19"/>
        <v/>
      </c>
      <c r="S100" s="207" t="str">
        <f t="shared" si="19"/>
        <v/>
      </c>
      <c r="T100" s="208" t="str">
        <f t="shared" si="19"/>
        <v/>
      </c>
      <c r="V100" s="139" t="s">
        <v>32</v>
      </c>
      <c r="W100" s="201"/>
      <c r="X100" s="201"/>
      <c r="Y100" s="201"/>
      <c r="Z100" s="201"/>
      <c r="AA100" s="201"/>
      <c r="AB100" s="201"/>
      <c r="AC100" s="140"/>
      <c r="AD100" s="211" t="str">
        <f>IF(AD43="","",AD43)</f>
        <v/>
      </c>
      <c r="AE100" s="244" t="str">
        <f>IF(AE71="","",AE71)</f>
        <v/>
      </c>
    </row>
    <row r="101" spans="2:31" ht="20.25" hidden="1" customHeight="1" x14ac:dyDescent="0.15">
      <c r="B101" s="197" t="str">
        <f t="shared" si="19"/>
        <v/>
      </c>
      <c r="C101" s="198"/>
      <c r="D101" s="454" t="str">
        <f t="shared" si="19"/>
        <v/>
      </c>
      <c r="E101" s="455" t="str">
        <f t="shared" si="19"/>
        <v/>
      </c>
      <c r="F101" s="455" t="str">
        <f t="shared" si="19"/>
        <v/>
      </c>
      <c r="G101" s="455" t="str">
        <f t="shared" si="19"/>
        <v/>
      </c>
      <c r="H101" s="455" t="str">
        <f t="shared" si="19"/>
        <v/>
      </c>
      <c r="I101" s="455" t="str">
        <f t="shared" si="19"/>
        <v/>
      </c>
      <c r="J101" s="456" t="str">
        <f t="shared" si="19"/>
        <v/>
      </c>
      <c r="K101" s="457" t="str">
        <f t="shared" si="19"/>
        <v/>
      </c>
      <c r="L101" s="458" t="str">
        <f t="shared" si="19"/>
        <v/>
      </c>
      <c r="M101" s="459" t="str">
        <f t="shared" si="19"/>
        <v/>
      </c>
      <c r="N101" s="251"/>
      <c r="O101" s="251"/>
      <c r="P101" s="141" t="str">
        <f t="shared" si="19"/>
        <v/>
      </c>
      <c r="Q101" s="383" t="str">
        <f t="shared" si="19"/>
        <v/>
      </c>
      <c r="R101" s="384" t="str">
        <f t="shared" si="19"/>
        <v/>
      </c>
      <c r="S101" s="207" t="str">
        <f t="shared" si="19"/>
        <v/>
      </c>
      <c r="T101" s="208" t="str">
        <f t="shared" si="19"/>
        <v/>
      </c>
      <c r="V101" s="143" t="s">
        <v>33</v>
      </c>
      <c r="W101" s="205"/>
      <c r="X101" s="205"/>
      <c r="Y101" s="205"/>
      <c r="Z101" s="205"/>
      <c r="AA101" s="205"/>
      <c r="AB101" s="212" t="str">
        <f>IF(AB44="","",AB44)</f>
        <v>％</v>
      </c>
      <c r="AC101" s="144" t="str">
        <f>IF(AC72="","",AC72)</f>
        <v/>
      </c>
      <c r="AD101" s="206">
        <f>IF(AD44="","",AD44)</f>
        <v>0</v>
      </c>
      <c r="AE101" s="244" t="str">
        <f>IF(AE72="","",AE72)</f>
        <v/>
      </c>
    </row>
    <row r="102" spans="2:31" ht="20.25" hidden="1" customHeight="1" x14ac:dyDescent="0.15">
      <c r="B102" s="197" t="str">
        <f t="shared" si="19"/>
        <v/>
      </c>
      <c r="C102" s="198"/>
      <c r="D102" s="454" t="str">
        <f t="shared" si="19"/>
        <v/>
      </c>
      <c r="E102" s="455" t="str">
        <f t="shared" si="19"/>
        <v/>
      </c>
      <c r="F102" s="455" t="str">
        <f t="shared" si="19"/>
        <v/>
      </c>
      <c r="G102" s="455" t="str">
        <f t="shared" si="19"/>
        <v/>
      </c>
      <c r="H102" s="455" t="str">
        <f t="shared" si="19"/>
        <v/>
      </c>
      <c r="I102" s="455" t="str">
        <f t="shared" si="19"/>
        <v/>
      </c>
      <c r="J102" s="456" t="str">
        <f t="shared" si="19"/>
        <v/>
      </c>
      <c r="K102" s="457" t="str">
        <f t="shared" si="19"/>
        <v/>
      </c>
      <c r="L102" s="458" t="str">
        <f t="shared" si="19"/>
        <v/>
      </c>
      <c r="M102" s="459" t="str">
        <f t="shared" si="19"/>
        <v/>
      </c>
      <c r="N102" s="251"/>
      <c r="O102" s="251"/>
      <c r="P102" s="141" t="str">
        <f t="shared" si="19"/>
        <v/>
      </c>
      <c r="Q102" s="383" t="str">
        <f t="shared" si="19"/>
        <v/>
      </c>
      <c r="R102" s="384" t="str">
        <f t="shared" si="19"/>
        <v/>
      </c>
      <c r="S102" s="213" t="str">
        <f t="shared" si="19"/>
        <v/>
      </c>
      <c r="T102" s="208" t="str">
        <f t="shared" si="19"/>
        <v/>
      </c>
      <c r="V102" s="143" t="s">
        <v>34</v>
      </c>
      <c r="W102" s="205"/>
      <c r="X102" s="205"/>
      <c r="Y102" s="205"/>
      <c r="Z102" s="205"/>
      <c r="AA102" s="205"/>
      <c r="AB102" s="205"/>
      <c r="AC102" s="144"/>
      <c r="AD102" s="206" t="str">
        <f>IF(AD45="","",AD45)</f>
        <v/>
      </c>
      <c r="AE102" s="244" t="str">
        <f>IF(AE73="","",AE73)</f>
        <v/>
      </c>
    </row>
    <row r="103" spans="2:31" ht="20.25" hidden="1" customHeight="1" x14ac:dyDescent="0.15">
      <c r="B103" s="197" t="str">
        <f t="shared" si="19"/>
        <v/>
      </c>
      <c r="C103" s="198"/>
      <c r="D103" s="454" t="str">
        <f t="shared" si="19"/>
        <v/>
      </c>
      <c r="E103" s="455" t="str">
        <f t="shared" si="19"/>
        <v/>
      </c>
      <c r="F103" s="455" t="str">
        <f t="shared" si="19"/>
        <v/>
      </c>
      <c r="G103" s="455" t="str">
        <f t="shared" si="19"/>
        <v/>
      </c>
      <c r="H103" s="455" t="str">
        <f t="shared" si="19"/>
        <v/>
      </c>
      <c r="I103" s="455" t="str">
        <f t="shared" si="19"/>
        <v/>
      </c>
      <c r="J103" s="456" t="str">
        <f t="shared" si="19"/>
        <v/>
      </c>
      <c r="K103" s="457" t="str">
        <f t="shared" si="19"/>
        <v/>
      </c>
      <c r="L103" s="458" t="str">
        <f t="shared" si="19"/>
        <v/>
      </c>
      <c r="M103" s="459" t="str">
        <f t="shared" si="19"/>
        <v/>
      </c>
      <c r="N103" s="251"/>
      <c r="O103" s="251"/>
      <c r="P103" s="141" t="str">
        <f t="shared" si="19"/>
        <v/>
      </c>
      <c r="Q103" s="383" t="str">
        <f t="shared" si="19"/>
        <v/>
      </c>
      <c r="R103" s="384" t="str">
        <f t="shared" si="19"/>
        <v/>
      </c>
      <c r="S103" s="213" t="str">
        <f t="shared" si="19"/>
        <v/>
      </c>
      <c r="T103" s="208" t="str">
        <f t="shared" si="19"/>
        <v/>
      </c>
      <c r="V103" s="146" t="s">
        <v>35</v>
      </c>
      <c r="W103" s="209"/>
      <c r="X103" s="209"/>
      <c r="Y103" s="209"/>
      <c r="Z103" s="209"/>
      <c r="AA103" s="209"/>
      <c r="AB103" s="209"/>
      <c r="AC103" s="147"/>
      <c r="AD103" s="210">
        <f>IF(AD46="","",AD46)</f>
        <v>0</v>
      </c>
      <c r="AE103" s="244" t="str">
        <f>IF(AE74="","",AE74)</f>
        <v/>
      </c>
    </row>
    <row r="104" spans="2:31" ht="20.25" hidden="1" customHeight="1" x14ac:dyDescent="0.15">
      <c r="B104" s="197" t="str">
        <f t="shared" si="19"/>
        <v/>
      </c>
      <c r="C104" s="198"/>
      <c r="D104" s="454" t="str">
        <f t="shared" si="19"/>
        <v/>
      </c>
      <c r="E104" s="455" t="str">
        <f t="shared" si="19"/>
        <v/>
      </c>
      <c r="F104" s="455" t="str">
        <f t="shared" si="19"/>
        <v/>
      </c>
      <c r="G104" s="455" t="str">
        <f t="shared" si="19"/>
        <v/>
      </c>
      <c r="H104" s="455" t="str">
        <f t="shared" si="19"/>
        <v/>
      </c>
      <c r="I104" s="455" t="str">
        <f t="shared" si="19"/>
        <v/>
      </c>
      <c r="J104" s="456" t="str">
        <f t="shared" si="19"/>
        <v/>
      </c>
      <c r="K104" s="457" t="str">
        <f t="shared" si="19"/>
        <v/>
      </c>
      <c r="L104" s="458" t="str">
        <f t="shared" si="19"/>
        <v/>
      </c>
      <c r="M104" s="459" t="str">
        <f t="shared" si="19"/>
        <v/>
      </c>
      <c r="N104" s="251"/>
      <c r="O104" s="251"/>
      <c r="P104" s="141" t="str">
        <f t="shared" si="19"/>
        <v/>
      </c>
      <c r="Q104" s="383" t="str">
        <f t="shared" si="19"/>
        <v/>
      </c>
      <c r="R104" s="384" t="str">
        <f t="shared" si="19"/>
        <v/>
      </c>
      <c r="S104" s="207" t="str">
        <f t="shared" si="19"/>
        <v/>
      </c>
      <c r="T104" s="208" t="str">
        <f t="shared" si="19"/>
        <v/>
      </c>
      <c r="V104" s="62"/>
      <c r="W104" s="62"/>
      <c r="X104" s="62"/>
      <c r="Y104" s="62"/>
      <c r="Z104" s="62"/>
      <c r="AA104" s="62"/>
      <c r="AB104" s="62"/>
      <c r="AC104" s="62"/>
      <c r="AD104" s="62"/>
    </row>
    <row r="105" spans="2:31" ht="20.25" hidden="1" customHeight="1" thickBot="1" x14ac:dyDescent="0.2">
      <c r="B105" s="197" t="str">
        <f t="shared" si="19"/>
        <v>本体価格</v>
      </c>
      <c r="C105" s="198"/>
      <c r="D105" s="454" t="str">
        <f t="shared" si="19"/>
        <v/>
      </c>
      <c r="E105" s="455" t="str">
        <f t="shared" si="19"/>
        <v/>
      </c>
      <c r="F105" s="455" t="str">
        <f t="shared" si="19"/>
        <v/>
      </c>
      <c r="G105" s="455" t="str">
        <f t="shared" si="19"/>
        <v/>
      </c>
      <c r="H105" s="455" t="str">
        <f t="shared" si="19"/>
        <v/>
      </c>
      <c r="I105" s="455" t="str">
        <f t="shared" si="19"/>
        <v/>
      </c>
      <c r="J105" s="456" t="str">
        <f t="shared" si="19"/>
        <v/>
      </c>
      <c r="K105" s="457" t="str">
        <f t="shared" si="19"/>
        <v/>
      </c>
      <c r="L105" s="458" t="str">
        <f t="shared" si="19"/>
        <v/>
      </c>
      <c r="M105" s="459" t="str">
        <f t="shared" si="19"/>
        <v/>
      </c>
      <c r="N105" s="251"/>
      <c r="O105" s="251"/>
      <c r="P105" s="141" t="str">
        <f t="shared" si="19"/>
        <v/>
      </c>
      <c r="Q105" s="383" t="str">
        <f t="shared" si="19"/>
        <v/>
      </c>
      <c r="R105" s="384" t="e">
        <f t="shared" si="19"/>
        <v>#REF!</v>
      </c>
      <c r="S105" s="207">
        <f t="shared" si="19"/>
        <v>0</v>
      </c>
      <c r="T105" s="208" t="str">
        <f t="shared" si="19"/>
        <v/>
      </c>
      <c r="V105" s="151" t="s">
        <v>11</v>
      </c>
      <c r="W105" s="152"/>
      <c r="X105" s="152"/>
      <c r="Y105" s="152"/>
      <c r="Z105" s="152"/>
      <c r="AA105" s="152"/>
      <c r="AB105" s="152"/>
      <c r="AC105" s="152"/>
      <c r="AD105" s="153"/>
    </row>
    <row r="106" spans="2:31" ht="20.25" hidden="1" customHeight="1" x14ac:dyDescent="0.15">
      <c r="B106" s="214"/>
      <c r="C106" s="215"/>
      <c r="D106" s="480" t="s">
        <v>47</v>
      </c>
      <c r="E106" s="480"/>
      <c r="F106" s="480"/>
      <c r="G106" s="480"/>
      <c r="H106" s="480"/>
      <c r="I106" s="480"/>
      <c r="J106" s="481"/>
      <c r="K106" s="457" t="str">
        <f t="shared" si="19"/>
        <v/>
      </c>
      <c r="L106" s="458" t="str">
        <f t="shared" si="19"/>
        <v/>
      </c>
      <c r="M106" s="459">
        <f t="shared" si="19"/>
        <v>8</v>
      </c>
      <c r="N106" s="251"/>
      <c r="O106" s="251"/>
      <c r="P106" s="141" t="str">
        <f t="shared" si="19"/>
        <v>%</v>
      </c>
      <c r="Q106" s="383" t="str">
        <f t="shared" si="19"/>
        <v/>
      </c>
      <c r="R106" s="384" t="str">
        <f t="shared" si="19"/>
        <v/>
      </c>
      <c r="S106" s="207" t="str">
        <f t="shared" si="19"/>
        <v/>
      </c>
      <c r="T106" s="208" t="str">
        <f t="shared" si="19"/>
        <v/>
      </c>
      <c r="V106" s="468" t="str">
        <f>IF(V49="","",V49)</f>
        <v/>
      </c>
      <c r="W106" s="469" t="str">
        <f>IF(W77="","",W77)</f>
        <v/>
      </c>
      <c r="X106" s="469" t="str">
        <f>IF(X49="","",X49)</f>
        <v/>
      </c>
      <c r="Y106" s="469" t="str">
        <f>IF(Y77="","",Y77)</f>
        <v/>
      </c>
      <c r="Z106" s="469" t="str">
        <f>IF(Z49="","",Z49)</f>
        <v/>
      </c>
      <c r="AA106" s="469"/>
      <c r="AB106" s="469" t="str">
        <f>IF(AB77="","",AB77)</f>
        <v/>
      </c>
      <c r="AC106" s="469" t="str">
        <f>IF(AC49="","",AC49)</f>
        <v/>
      </c>
      <c r="AD106" s="470" t="str">
        <f>IF(AD77="","",AD77)</f>
        <v/>
      </c>
    </row>
    <row r="107" spans="2:31" ht="20.25" hidden="1" customHeight="1" x14ac:dyDescent="0.15">
      <c r="B107" s="216"/>
      <c r="C107" s="217"/>
      <c r="D107" s="455" t="s">
        <v>46</v>
      </c>
      <c r="E107" s="455"/>
      <c r="F107" s="455"/>
      <c r="G107" s="455"/>
      <c r="H107" s="455"/>
      <c r="I107" s="455"/>
      <c r="J107" s="474"/>
      <c r="K107" s="475" t="str">
        <f t="shared" si="19"/>
        <v/>
      </c>
      <c r="L107" s="476" t="str">
        <f t="shared" si="19"/>
        <v/>
      </c>
      <c r="M107" s="477">
        <f t="shared" si="19"/>
        <v>1</v>
      </c>
      <c r="N107" s="252"/>
      <c r="O107" s="252"/>
      <c r="P107" s="174" t="str">
        <f t="shared" si="19"/>
        <v/>
      </c>
      <c r="Q107" s="417">
        <f t="shared" si="19"/>
        <v>1</v>
      </c>
      <c r="R107" s="418" t="str">
        <f t="shared" si="19"/>
        <v>枚目</v>
      </c>
      <c r="S107" s="218">
        <f t="shared" si="19"/>
        <v>0</v>
      </c>
      <c r="T107" s="219" t="str">
        <f t="shared" si="19"/>
        <v/>
      </c>
      <c r="V107" s="468" t="str">
        <f>IF(V50="","",V50)</f>
        <v/>
      </c>
      <c r="W107" s="469" t="str">
        <f>IF(W78="","",W78)</f>
        <v/>
      </c>
      <c r="X107" s="469" t="str">
        <f>IF(X50="","",X50)</f>
        <v/>
      </c>
      <c r="Y107" s="469" t="str">
        <f>IF(Y78="","",Y78)</f>
        <v/>
      </c>
      <c r="Z107" s="469" t="str">
        <f>IF(Z50="","",Z50)</f>
        <v/>
      </c>
      <c r="AA107" s="469"/>
      <c r="AB107" s="469" t="str">
        <f>IF(AB78="","",AB78)</f>
        <v/>
      </c>
      <c r="AC107" s="469" t="str">
        <f>IF(AC50="","",AC50)</f>
        <v/>
      </c>
      <c r="AD107" s="470" t="str">
        <f>IF(AD78="","",AD78)</f>
        <v/>
      </c>
    </row>
    <row r="108" spans="2:31" ht="20.25" hidden="1" customHeight="1" thickBot="1" x14ac:dyDescent="0.2">
      <c r="B108" s="220"/>
      <c r="C108" s="221"/>
      <c r="D108" s="222" t="s">
        <v>48</v>
      </c>
      <c r="E108" s="221"/>
      <c r="F108" s="221"/>
      <c r="G108" s="221"/>
      <c r="H108" s="221"/>
      <c r="I108" s="221"/>
      <c r="J108" s="223"/>
      <c r="K108" s="224" t="e">
        <f>IF(#REF!="","",#REF!)</f>
        <v>#REF!</v>
      </c>
      <c r="L108" s="225" t="s">
        <v>50</v>
      </c>
      <c r="M108" s="226"/>
      <c r="N108" s="227"/>
      <c r="O108" s="227"/>
      <c r="P108" s="103"/>
      <c r="Q108" s="227" t="e">
        <f>IF(#REF!="","",#REF!)</f>
        <v>#REF!</v>
      </c>
      <c r="R108" s="225" t="s">
        <v>10</v>
      </c>
      <c r="S108" s="228" t="e">
        <f>IF(#REF!="","",#REF!)</f>
        <v>#REF!</v>
      </c>
      <c r="T108" s="229"/>
      <c r="V108" s="471" t="e">
        <f>IF(#REF!="","",#REF!)</f>
        <v>#REF!</v>
      </c>
      <c r="W108" s="472" t="e">
        <f>IF(#REF!="","",#REF!)</f>
        <v>#REF!</v>
      </c>
      <c r="X108" s="472" t="e">
        <f>IF(#REF!="","",#REF!)</f>
        <v>#REF!</v>
      </c>
      <c r="Y108" s="472" t="e">
        <f>IF(#REF!="","",#REF!)</f>
        <v>#REF!</v>
      </c>
      <c r="Z108" s="472" t="e">
        <f>IF(#REF!="","",#REF!)</f>
        <v>#REF!</v>
      </c>
      <c r="AA108" s="472"/>
      <c r="AB108" s="472" t="e">
        <f>IF(#REF!="","",#REF!)</f>
        <v>#REF!</v>
      </c>
      <c r="AC108" s="472" t="e">
        <f>IF(#REF!="","",#REF!)</f>
        <v>#REF!</v>
      </c>
      <c r="AD108" s="473" t="e">
        <f>IF(#REF!="","",#REF!)</f>
        <v>#REF!</v>
      </c>
    </row>
    <row r="109" spans="2:31" ht="7.5" hidden="1" customHeight="1" x14ac:dyDescent="0.15">
      <c r="V109" s="62"/>
      <c r="W109" s="62"/>
      <c r="X109" s="62"/>
      <c r="Y109" s="62"/>
      <c r="Z109" s="62"/>
      <c r="AA109" s="62"/>
      <c r="AB109" s="62"/>
      <c r="AC109" s="62"/>
    </row>
    <row r="110" spans="2:31" ht="22.5" hidden="1" customHeight="1" x14ac:dyDescent="0.15">
      <c r="B110" s="149" t="s">
        <v>6</v>
      </c>
      <c r="C110" s="134"/>
      <c r="D110" s="134"/>
      <c r="E110" s="149" t="s">
        <v>7</v>
      </c>
      <c r="F110" s="134"/>
      <c r="G110" s="134"/>
      <c r="H110" s="134"/>
      <c r="I110" s="134"/>
      <c r="J110" s="158"/>
      <c r="K110" s="149" t="s">
        <v>8</v>
      </c>
      <c r="L110" s="134"/>
      <c r="M110" s="134"/>
      <c r="N110" s="134"/>
      <c r="O110" s="134"/>
      <c r="P110" s="134"/>
      <c r="Q110" s="134"/>
      <c r="R110" s="159" t="s">
        <v>26</v>
      </c>
      <c r="S110" s="160" t="s">
        <v>18</v>
      </c>
      <c r="T110" s="160" t="s">
        <v>9</v>
      </c>
      <c r="V110" s="149" t="s">
        <v>20</v>
      </c>
      <c r="W110" s="134"/>
      <c r="X110" s="134"/>
      <c r="Y110" s="134"/>
      <c r="Z110" s="134"/>
      <c r="AA110" s="134"/>
      <c r="AB110" s="134"/>
      <c r="AC110" s="158"/>
      <c r="AD110" s="230" t="str">
        <f>IF(AD52="","",AD52)</f>
        <v/>
      </c>
      <c r="AE110" s="244" t="str">
        <f>IF(AE80="","",AE80)</f>
        <v/>
      </c>
    </row>
    <row r="111" spans="2:31" ht="22.5" hidden="1" customHeight="1" x14ac:dyDescent="0.15">
      <c r="B111" s="460" t="str">
        <f>IF(B53="","",B53)</f>
        <v/>
      </c>
      <c r="C111" s="461"/>
      <c r="D111" s="462" t="str">
        <f>IF(D81="","",D81)</f>
        <v/>
      </c>
      <c r="E111" s="478" t="str">
        <f>IF(E53="","",E53)</f>
        <v/>
      </c>
      <c r="F111" s="461" t="str">
        <f>IF(F81="","",F81)</f>
        <v/>
      </c>
      <c r="G111" s="461" t="str">
        <f>IF(G53="","",G53)</f>
        <v/>
      </c>
      <c r="H111" s="461" t="str">
        <f>IF(H81="","",H81)</f>
        <v/>
      </c>
      <c r="I111" s="461" t="str">
        <f>IF(I53="","",I53)</f>
        <v/>
      </c>
      <c r="J111" s="462" t="str">
        <f>IF(J81="","",J81)</f>
        <v/>
      </c>
      <c r="K111" s="460" t="str">
        <f>IF(K53="","",K53)</f>
        <v/>
      </c>
      <c r="L111" s="461" t="str">
        <f>IF(L81="","",L81)</f>
        <v/>
      </c>
      <c r="M111" s="461" t="str">
        <f>IF(M53="","",M53)</f>
        <v/>
      </c>
      <c r="N111" s="461"/>
      <c r="O111" s="461"/>
      <c r="P111" s="461" t="str">
        <f>IF(P81="","",P81)</f>
        <v/>
      </c>
      <c r="Q111" s="462" t="str">
        <f>IF(Q53="","",Q53)</f>
        <v/>
      </c>
      <c r="R111" s="171" t="str">
        <f>IF(R81="","",R81)</f>
        <v/>
      </c>
      <c r="S111" s="211" t="str">
        <f>IF(S53="","",S53)</f>
        <v/>
      </c>
      <c r="T111" s="172" t="str">
        <f>IF(T81="","",T81)</f>
        <v/>
      </c>
      <c r="V111" s="149" t="s">
        <v>21</v>
      </c>
      <c r="W111" s="134"/>
      <c r="X111" s="134"/>
      <c r="Y111" s="134"/>
      <c r="Z111" s="134"/>
      <c r="AA111" s="134"/>
      <c r="AB111" s="134"/>
      <c r="AC111" s="158"/>
      <c r="AD111" s="230" t="str">
        <f>IF(AD53="","",AD53)</f>
        <v/>
      </c>
      <c r="AE111" s="244" t="str">
        <f>IF(AE81="","",AE81)</f>
        <v/>
      </c>
    </row>
    <row r="112" spans="2:31" ht="22.5" hidden="1" customHeight="1" x14ac:dyDescent="0.15">
      <c r="B112" s="454" t="str">
        <f>IF(B54="","",B54)</f>
        <v/>
      </c>
      <c r="C112" s="455"/>
      <c r="D112" s="456" t="str">
        <f>IF(D82="","",D82)</f>
        <v/>
      </c>
      <c r="E112" s="479" t="str">
        <f>IF(E54="","",E54)</f>
        <v/>
      </c>
      <c r="F112" s="455" t="str">
        <f>IF(F82="","",F82)</f>
        <v/>
      </c>
      <c r="G112" s="455" t="str">
        <f>IF(G54="","",G54)</f>
        <v/>
      </c>
      <c r="H112" s="455" t="str">
        <f>IF(H82="","",H82)</f>
        <v/>
      </c>
      <c r="I112" s="455" t="str">
        <f>IF(I54="","",I54)</f>
        <v/>
      </c>
      <c r="J112" s="456" t="str">
        <f>IF(J82="","",J82)</f>
        <v/>
      </c>
      <c r="K112" s="454" t="str">
        <f>IF(K54="","",K54)</f>
        <v/>
      </c>
      <c r="L112" s="455" t="str">
        <f>IF(L82="","",L82)</f>
        <v/>
      </c>
      <c r="M112" s="455" t="str">
        <f>IF(M54="","",M54)</f>
        <v/>
      </c>
      <c r="N112" s="455"/>
      <c r="O112" s="455"/>
      <c r="P112" s="455" t="str">
        <f>IF(P82="","",P82)</f>
        <v/>
      </c>
      <c r="Q112" s="456" t="str">
        <f>IF(Q54="","",Q54)</f>
        <v/>
      </c>
      <c r="R112" s="141" t="str">
        <f>IF(R82="","",R82)</f>
        <v/>
      </c>
      <c r="S112" s="206" t="str">
        <f>IF(S54="","",S54)</f>
        <v/>
      </c>
      <c r="T112" s="173" t="str">
        <f>IF(T82="","",T82)</f>
        <v/>
      </c>
      <c r="V112" s="157"/>
      <c r="W112" s="157"/>
      <c r="X112" s="157"/>
      <c r="Y112" s="157"/>
      <c r="Z112" s="157"/>
      <c r="AA112" s="157"/>
      <c r="AB112" s="157"/>
      <c r="AC112" s="157"/>
      <c r="AD112" s="157"/>
    </row>
    <row r="113" spans="1:31" ht="22.5" hidden="1" customHeight="1" x14ac:dyDescent="0.15">
      <c r="B113" s="454" t="str">
        <f>IF(B55="","",B55)</f>
        <v/>
      </c>
      <c r="C113" s="455"/>
      <c r="D113" s="456" t="str">
        <f>IF(D83="","",D83)</f>
        <v/>
      </c>
      <c r="E113" s="479" t="str">
        <f>IF(E55="","",E55)</f>
        <v/>
      </c>
      <c r="F113" s="455" t="str">
        <f>IF(F83="","",F83)</f>
        <v/>
      </c>
      <c r="G113" s="455" t="str">
        <f>IF(G55="","",G55)</f>
        <v/>
      </c>
      <c r="H113" s="455" t="str">
        <f>IF(H83="","",H83)</f>
        <v/>
      </c>
      <c r="I113" s="455" t="str">
        <f>IF(I55="","",I55)</f>
        <v/>
      </c>
      <c r="J113" s="456" t="str">
        <f>IF(J83="","",J83)</f>
        <v/>
      </c>
      <c r="K113" s="454" t="str">
        <f>IF(K55="","",K55)</f>
        <v/>
      </c>
      <c r="L113" s="455" t="str">
        <f>IF(L83="","",L83)</f>
        <v/>
      </c>
      <c r="M113" s="455" t="str">
        <f>IF(M55="","",M55)</f>
        <v/>
      </c>
      <c r="N113" s="455"/>
      <c r="O113" s="455"/>
      <c r="P113" s="455" t="str">
        <f>IF(P83="","",P83)</f>
        <v/>
      </c>
      <c r="Q113" s="456" t="str">
        <f>IF(Q55="","",Q55)</f>
        <v/>
      </c>
      <c r="R113" s="141" t="str">
        <f>IF(R83="","",R83)</f>
        <v/>
      </c>
      <c r="S113" s="206" t="str">
        <f>IF(S55="","",S55)</f>
        <v/>
      </c>
      <c r="T113" s="173" t="str">
        <f>IF(T83="","",T83)</f>
        <v/>
      </c>
      <c r="V113" s="149" t="s">
        <v>19</v>
      </c>
      <c r="W113" s="134"/>
      <c r="X113" s="134"/>
      <c r="Y113" s="134"/>
      <c r="Z113" s="134"/>
      <c r="AA113" s="134"/>
      <c r="AB113" s="134"/>
      <c r="AC113" s="149" t="s">
        <v>13</v>
      </c>
      <c r="AD113" s="158"/>
    </row>
    <row r="114" spans="1:31" ht="22.5" hidden="1" customHeight="1" x14ac:dyDescent="0.15">
      <c r="B114" s="454" t="str">
        <f>IF(B56="","",B56)</f>
        <v/>
      </c>
      <c r="C114" s="455"/>
      <c r="D114" s="456" t="e">
        <f>IF(#REF!="","",#REF!)</f>
        <v>#REF!</v>
      </c>
      <c r="E114" s="479" t="str">
        <f>IF(E56="","",E56)</f>
        <v/>
      </c>
      <c r="F114" s="455" t="e">
        <f>IF(#REF!="","",#REF!)</f>
        <v>#REF!</v>
      </c>
      <c r="G114" s="455" t="str">
        <f>IF(G56="","",G56)</f>
        <v/>
      </c>
      <c r="H114" s="455" t="e">
        <f>IF(#REF!="","",#REF!)</f>
        <v>#REF!</v>
      </c>
      <c r="I114" s="455" t="str">
        <f>IF(I56="","",I56)</f>
        <v/>
      </c>
      <c r="J114" s="456" t="e">
        <f>IF(#REF!="","",#REF!)</f>
        <v>#REF!</v>
      </c>
      <c r="K114" s="454" t="str">
        <f>IF(K56="","",K56)</f>
        <v/>
      </c>
      <c r="L114" s="455" t="e">
        <f>IF(#REF!="","",#REF!)</f>
        <v>#REF!</v>
      </c>
      <c r="M114" s="455" t="str">
        <f>IF(M56="","",M56)</f>
        <v/>
      </c>
      <c r="N114" s="455"/>
      <c r="O114" s="455"/>
      <c r="P114" s="455" t="e">
        <f>IF(#REF!="","",#REF!)</f>
        <v>#REF!</v>
      </c>
      <c r="Q114" s="456" t="str">
        <f>IF(Q56="","",Q56)</f>
        <v/>
      </c>
      <c r="R114" s="141" t="e">
        <f>IF(#REF!="","",#REF!)</f>
        <v>#REF!</v>
      </c>
      <c r="S114" s="206" t="str">
        <f>IF(S56="","",S56)</f>
        <v/>
      </c>
      <c r="T114" s="173" t="e">
        <f>IF(#REF!="","",#REF!)</f>
        <v>#REF!</v>
      </c>
      <c r="V114" s="151"/>
      <c r="W114" s="152"/>
      <c r="X114" s="152"/>
      <c r="Y114" s="152"/>
      <c r="Z114" s="152"/>
      <c r="AA114" s="152"/>
      <c r="AB114" s="152"/>
      <c r="AC114" s="151"/>
      <c r="AD114" s="153"/>
    </row>
    <row r="115" spans="1:31" ht="22.5" hidden="1" customHeight="1" x14ac:dyDescent="0.15">
      <c r="B115" s="482" t="str">
        <f>IF(B57="","",B57)</f>
        <v/>
      </c>
      <c r="C115" s="483"/>
      <c r="D115" s="484" t="str">
        <f>IF(D85="","",D85)</f>
        <v/>
      </c>
      <c r="E115" s="485" t="str">
        <f>IF(E57="","",E57)</f>
        <v/>
      </c>
      <c r="F115" s="483" t="str">
        <f>IF(F85="","",F85)</f>
        <v/>
      </c>
      <c r="G115" s="483" t="str">
        <f>IF(G57="","",G57)</f>
        <v/>
      </c>
      <c r="H115" s="483" t="str">
        <f>IF(H85="","",H85)</f>
        <v/>
      </c>
      <c r="I115" s="483" t="str">
        <f>IF(I57="","",I57)</f>
        <v/>
      </c>
      <c r="J115" s="484" t="str">
        <f>IF(J85="","",J85)</f>
        <v/>
      </c>
      <c r="K115" s="482" t="str">
        <f>IF(K57="","",K57)</f>
        <v/>
      </c>
      <c r="L115" s="483" t="str">
        <f>IF(L85="","",L85)</f>
        <v/>
      </c>
      <c r="M115" s="483" t="str">
        <f>IF(M57="","",M57)</f>
        <v/>
      </c>
      <c r="N115" s="483"/>
      <c r="O115" s="483"/>
      <c r="P115" s="483" t="str">
        <f>IF(P85="","",P85)</f>
        <v/>
      </c>
      <c r="Q115" s="484" t="str">
        <f>IF(Q57="","",Q57)</f>
        <v/>
      </c>
      <c r="R115" s="174" t="str">
        <f>IF(R85="","",R85)</f>
        <v/>
      </c>
      <c r="S115" s="210" t="str">
        <f>IF(S57="","",S57)</f>
        <v/>
      </c>
      <c r="T115" s="175" t="str">
        <f>IF(T85="","",T85)</f>
        <v/>
      </c>
      <c r="V115" s="161"/>
      <c r="W115" s="162"/>
      <c r="X115" s="162"/>
      <c r="Y115" s="162"/>
      <c r="Z115" s="162"/>
      <c r="AA115" s="162"/>
      <c r="AB115" s="162"/>
      <c r="AC115" s="161"/>
      <c r="AD115" s="163"/>
    </row>
    <row r="116" spans="1:31" ht="9" hidden="1" customHeight="1" x14ac:dyDescent="0.15">
      <c r="A116" s="110"/>
      <c r="AE116" s="111"/>
    </row>
    <row r="117" spans="1:31" ht="24.75" hidden="1" customHeight="1" x14ac:dyDescent="0.15"/>
    <row r="118" spans="1:31" ht="24.75" hidden="1" customHeight="1" x14ac:dyDescent="0.15"/>
  </sheetData>
  <mergeCells count="254">
    <mergeCell ref="B115:D115"/>
    <mergeCell ref="E115:J115"/>
    <mergeCell ref="K115:Q115"/>
    <mergeCell ref="B113:D113"/>
    <mergeCell ref="E113:J113"/>
    <mergeCell ref="K113:Q113"/>
    <mergeCell ref="B114:D114"/>
    <mergeCell ref="E114:J114"/>
    <mergeCell ref="K114:Q114"/>
    <mergeCell ref="B111:D111"/>
    <mergeCell ref="E111:J111"/>
    <mergeCell ref="K111:Q111"/>
    <mergeCell ref="B112:D112"/>
    <mergeCell ref="E112:J112"/>
    <mergeCell ref="K112:Q112"/>
    <mergeCell ref="D106:J106"/>
    <mergeCell ref="K106:M106"/>
    <mergeCell ref="Q106:R106"/>
    <mergeCell ref="V106:AD108"/>
    <mergeCell ref="D107:J107"/>
    <mergeCell ref="K107:M107"/>
    <mergeCell ref="Q107:R107"/>
    <mergeCell ref="D104:J104"/>
    <mergeCell ref="K104:M104"/>
    <mergeCell ref="Q104:R104"/>
    <mergeCell ref="D105:J105"/>
    <mergeCell ref="K105:M105"/>
    <mergeCell ref="Q105:R105"/>
    <mergeCell ref="D102:J102"/>
    <mergeCell ref="K102:M102"/>
    <mergeCell ref="Q102:R102"/>
    <mergeCell ref="D103:J103"/>
    <mergeCell ref="K103:M103"/>
    <mergeCell ref="Q103:R103"/>
    <mergeCell ref="D100:J100"/>
    <mergeCell ref="K100:M100"/>
    <mergeCell ref="Q100:R100"/>
    <mergeCell ref="D101:J101"/>
    <mergeCell ref="K101:M101"/>
    <mergeCell ref="Q101:R101"/>
    <mergeCell ref="D98:J98"/>
    <mergeCell ref="K98:M98"/>
    <mergeCell ref="Q98:R98"/>
    <mergeCell ref="D99:J99"/>
    <mergeCell ref="K99:M99"/>
    <mergeCell ref="Q99:R99"/>
    <mergeCell ref="D96:J96"/>
    <mergeCell ref="K96:M96"/>
    <mergeCell ref="Q96:R96"/>
    <mergeCell ref="D97:J97"/>
    <mergeCell ref="K97:M97"/>
    <mergeCell ref="Q97:R97"/>
    <mergeCell ref="P88:S88"/>
    <mergeCell ref="P89:S89"/>
    <mergeCell ref="T91:AD92"/>
    <mergeCell ref="B92:D92"/>
    <mergeCell ref="E92:M92"/>
    <mergeCell ref="E93:M93"/>
    <mergeCell ref="B84:D84"/>
    <mergeCell ref="E84:K84"/>
    <mergeCell ref="L84:Q84"/>
    <mergeCell ref="B85:D85"/>
    <mergeCell ref="E85:K85"/>
    <mergeCell ref="L85:Q85"/>
    <mergeCell ref="B82:D82"/>
    <mergeCell ref="E82:K82"/>
    <mergeCell ref="L82:Q82"/>
    <mergeCell ref="B83:D83"/>
    <mergeCell ref="E83:K83"/>
    <mergeCell ref="L83:Q83"/>
    <mergeCell ref="V77:AD78"/>
    <mergeCell ref="B78:L78"/>
    <mergeCell ref="M78:N78"/>
    <mergeCell ref="O78:P78"/>
    <mergeCell ref="B81:D81"/>
    <mergeCell ref="E81:K81"/>
    <mergeCell ref="L81:Q81"/>
    <mergeCell ref="B76:L76"/>
    <mergeCell ref="M76:O76"/>
    <mergeCell ref="Q76:R76"/>
    <mergeCell ref="B77:L77"/>
    <mergeCell ref="M77:O77"/>
    <mergeCell ref="Q77:R77"/>
    <mergeCell ref="D74:L74"/>
    <mergeCell ref="M74:O74"/>
    <mergeCell ref="Q74:R74"/>
    <mergeCell ref="W74:AB74"/>
    <mergeCell ref="D75:L75"/>
    <mergeCell ref="M75:O75"/>
    <mergeCell ref="Q75:R75"/>
    <mergeCell ref="W71:AB71"/>
    <mergeCell ref="D72:L72"/>
    <mergeCell ref="M72:O72"/>
    <mergeCell ref="Q72:R72"/>
    <mergeCell ref="W72:Z72"/>
    <mergeCell ref="D73:L73"/>
    <mergeCell ref="M73:O73"/>
    <mergeCell ref="Q73:R73"/>
    <mergeCell ref="W73:AB73"/>
    <mergeCell ref="D70:L70"/>
    <mergeCell ref="M70:O70"/>
    <mergeCell ref="Q70:R70"/>
    <mergeCell ref="D71:L71"/>
    <mergeCell ref="M71:O71"/>
    <mergeCell ref="Q71:R71"/>
    <mergeCell ref="D68:L68"/>
    <mergeCell ref="M68:O68"/>
    <mergeCell ref="Q68:R68"/>
    <mergeCell ref="W68:AB68"/>
    <mergeCell ref="D69:L69"/>
    <mergeCell ref="M69:O69"/>
    <mergeCell ref="Q69:R69"/>
    <mergeCell ref="W69:AB69"/>
    <mergeCell ref="D66:L66"/>
    <mergeCell ref="M66:O66"/>
    <mergeCell ref="D67:L67"/>
    <mergeCell ref="M67:O67"/>
    <mergeCell ref="Q67:R67"/>
    <mergeCell ref="W67:AB67"/>
    <mergeCell ref="P59:S59"/>
    <mergeCell ref="M60:S60"/>
    <mergeCell ref="T62:AD63"/>
    <mergeCell ref="B63:D63"/>
    <mergeCell ref="E63:O63"/>
    <mergeCell ref="E64:O64"/>
    <mergeCell ref="U64:AC64"/>
    <mergeCell ref="B56:D56"/>
    <mergeCell ref="E56:K56"/>
    <mergeCell ref="L56:Q56"/>
    <mergeCell ref="B57:D57"/>
    <mergeCell ref="E57:K57"/>
    <mergeCell ref="L57:Q57"/>
    <mergeCell ref="B54:D54"/>
    <mergeCell ref="E54:K54"/>
    <mergeCell ref="L54:Q54"/>
    <mergeCell ref="B55:D55"/>
    <mergeCell ref="E55:K55"/>
    <mergeCell ref="L55:Q55"/>
    <mergeCell ref="V49:AD50"/>
    <mergeCell ref="B50:L50"/>
    <mergeCell ref="M50:N50"/>
    <mergeCell ref="O50:P50"/>
    <mergeCell ref="B53:D53"/>
    <mergeCell ref="E53:K53"/>
    <mergeCell ref="L53:Q53"/>
    <mergeCell ref="B48:L48"/>
    <mergeCell ref="M48:O48"/>
    <mergeCell ref="Q48:R48"/>
    <mergeCell ref="B49:L49"/>
    <mergeCell ref="M49:O49"/>
    <mergeCell ref="Q49:R49"/>
    <mergeCell ref="D46:L46"/>
    <mergeCell ref="M46:O46"/>
    <mergeCell ref="Q46:R46"/>
    <mergeCell ref="W46:AB46"/>
    <mergeCell ref="D47:L47"/>
    <mergeCell ref="M47:O47"/>
    <mergeCell ref="Q47:R47"/>
    <mergeCell ref="W43:AB43"/>
    <mergeCell ref="D44:L44"/>
    <mergeCell ref="M44:O44"/>
    <mergeCell ref="Q44:R44"/>
    <mergeCell ref="W44:Z44"/>
    <mergeCell ref="D45:L45"/>
    <mergeCell ref="M45:O45"/>
    <mergeCell ref="Q45:R45"/>
    <mergeCell ref="W45:AB45"/>
    <mergeCell ref="D42:L42"/>
    <mergeCell ref="M42:O42"/>
    <mergeCell ref="Q42:R42"/>
    <mergeCell ref="D43:L43"/>
    <mergeCell ref="M43:O43"/>
    <mergeCell ref="Q43:R43"/>
    <mergeCell ref="D40:L40"/>
    <mergeCell ref="M40:O40"/>
    <mergeCell ref="Q40:R40"/>
    <mergeCell ref="W40:AB40"/>
    <mergeCell ref="D41:L41"/>
    <mergeCell ref="M41:O41"/>
    <mergeCell ref="Q41:R41"/>
    <mergeCell ref="W41:AB41"/>
    <mergeCell ref="E36:O36"/>
    <mergeCell ref="U36:AC36"/>
    <mergeCell ref="D38:L38"/>
    <mergeCell ref="M38:O38"/>
    <mergeCell ref="D39:L39"/>
    <mergeCell ref="M39:O39"/>
    <mergeCell ref="Q39:R39"/>
    <mergeCell ref="W39:AB39"/>
    <mergeCell ref="B27:D27"/>
    <mergeCell ref="E27:J27"/>
    <mergeCell ref="K27:Q27"/>
    <mergeCell ref="P31:S31"/>
    <mergeCell ref="M32:S32"/>
    <mergeCell ref="T34:AD35"/>
    <mergeCell ref="B35:D35"/>
    <mergeCell ref="E35:O35"/>
    <mergeCell ref="B24:D24"/>
    <mergeCell ref="E24:J24"/>
    <mergeCell ref="K24:Q24"/>
    <mergeCell ref="B26:D26"/>
    <mergeCell ref="E26:J26"/>
    <mergeCell ref="K26:Q26"/>
    <mergeCell ref="B22:D22"/>
    <mergeCell ref="E22:J22"/>
    <mergeCell ref="K22:Q22"/>
    <mergeCell ref="B23:D23"/>
    <mergeCell ref="E23:J23"/>
    <mergeCell ref="K23:Q23"/>
    <mergeCell ref="B19:L19"/>
    <mergeCell ref="M19:O19"/>
    <mergeCell ref="Q19:R19"/>
    <mergeCell ref="B20:L20"/>
    <mergeCell ref="M20:N20"/>
    <mergeCell ref="O20:P20"/>
    <mergeCell ref="D17:L17"/>
    <mergeCell ref="M17:O17"/>
    <mergeCell ref="Q17:R17"/>
    <mergeCell ref="B18:L18"/>
    <mergeCell ref="M18:O18"/>
    <mergeCell ref="Q18:R18"/>
    <mergeCell ref="D15:L15"/>
    <mergeCell ref="M15:O15"/>
    <mergeCell ref="Q15:R15"/>
    <mergeCell ref="D16:L16"/>
    <mergeCell ref="M16:O16"/>
    <mergeCell ref="Q16:R16"/>
    <mergeCell ref="D10:L10"/>
    <mergeCell ref="M10:O10"/>
    <mergeCell ref="Q10:R10"/>
    <mergeCell ref="P1:S1"/>
    <mergeCell ref="M2:S2"/>
    <mergeCell ref="D13:L13"/>
    <mergeCell ref="M13:O13"/>
    <mergeCell ref="Q13:R13"/>
    <mergeCell ref="D14:L14"/>
    <mergeCell ref="M14:O14"/>
    <mergeCell ref="Q14:R14"/>
    <mergeCell ref="D11:L11"/>
    <mergeCell ref="M11:O11"/>
    <mergeCell ref="Q11:R11"/>
    <mergeCell ref="D12:L12"/>
    <mergeCell ref="M12:O12"/>
    <mergeCell ref="Q12:R12"/>
    <mergeCell ref="T4:AD5"/>
    <mergeCell ref="B5:D5"/>
    <mergeCell ref="E5:O5"/>
    <mergeCell ref="E6:O6"/>
    <mergeCell ref="U6:AC6"/>
    <mergeCell ref="D8:L8"/>
    <mergeCell ref="M8:O8"/>
    <mergeCell ref="D9:L9"/>
    <mergeCell ref="M9:O9"/>
    <mergeCell ref="Q9:R9"/>
  </mergeCells>
  <phoneticPr fontId="2"/>
  <pageMargins left="0.78740157480314965" right="0.19685039370078741" top="0.55118110236220474" bottom="0.27559055118110237" header="0.35433070866141736" footer="0.15748031496062992"/>
  <pageSetup paperSize="9" scale="97" orientation="landscape" blackAndWhite="1" r:id="rId1"/>
  <headerFooter alignWithMargins="0">
    <oddFooter>&amp;R&amp;"ＭＳ 明朝,標準"&amp;8 2019.05改定</oddFooter>
  </headerFooter>
  <rowBreaks count="2" manualBreakCount="2">
    <brk id="30" max="16383" man="1"/>
    <brk id="58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18"/>
  <sheetViews>
    <sheetView showGridLines="0" showZeros="0" view="pageBreakPreview" zoomScale="85" zoomScaleNormal="96" zoomScaleSheetLayoutView="85" workbookViewId="0">
      <selection activeCell="Q5" sqref="Q5"/>
    </sheetView>
  </sheetViews>
  <sheetFormatPr defaultRowHeight="24.75" customHeight="1" x14ac:dyDescent="0.15"/>
  <cols>
    <col min="1" max="1" width="2.140625" style="244" customWidth="1"/>
    <col min="2" max="3" width="4.42578125" style="244" customWidth="1"/>
    <col min="4" max="4" width="8.5703125" style="244" customWidth="1"/>
    <col min="5" max="6" width="3" style="244" customWidth="1"/>
    <col min="7" max="7" width="4.5703125" style="244" customWidth="1"/>
    <col min="8" max="10" width="3" style="244" customWidth="1"/>
    <col min="11" max="11" width="4.5703125" style="244" customWidth="1"/>
    <col min="12" max="15" width="3" style="244" customWidth="1"/>
    <col min="16" max="16" width="4.5703125" style="244" customWidth="1"/>
    <col min="17" max="18" width="5" style="244" customWidth="1"/>
    <col min="19" max="19" width="20.28515625" style="244" customWidth="1"/>
    <col min="20" max="20" width="9.140625" style="244"/>
    <col min="21" max="26" width="3" style="244" customWidth="1"/>
    <col min="27" max="27" width="5.140625" style="244" customWidth="1"/>
    <col min="28" max="28" width="3.5703125" style="244" customWidth="1"/>
    <col min="29" max="29" width="4.7109375" style="244" customWidth="1"/>
    <col min="30" max="30" width="22" style="244" customWidth="1"/>
    <col min="31" max="31" width="2.5703125" style="244" customWidth="1"/>
    <col min="32" max="16384" width="9.140625" style="244"/>
  </cols>
  <sheetData>
    <row r="1" spans="2:30" ht="18" customHeight="1" thickBot="1" x14ac:dyDescent="0.2">
      <c r="P1" s="301"/>
      <c r="Q1" s="302"/>
      <c r="R1" s="302"/>
      <c r="S1" s="302"/>
      <c r="AD1" s="50" t="s">
        <v>37</v>
      </c>
    </row>
    <row r="2" spans="2:30" ht="21" customHeight="1" thickBot="1" x14ac:dyDescent="0.2">
      <c r="B2" s="51" t="s">
        <v>15</v>
      </c>
      <c r="C2" s="51"/>
      <c r="M2" s="301" t="s">
        <v>68</v>
      </c>
      <c r="N2" s="301"/>
      <c r="O2" s="301"/>
      <c r="P2" s="303"/>
      <c r="Q2" s="303"/>
      <c r="R2" s="303"/>
      <c r="S2" s="304"/>
      <c r="T2" s="52" t="s">
        <v>12</v>
      </c>
      <c r="U2" s="53" t="s">
        <v>75</v>
      </c>
      <c r="V2" s="54" t="s">
        <v>75</v>
      </c>
      <c r="W2" s="55" t="s">
        <v>75</v>
      </c>
      <c r="X2" s="55" t="s">
        <v>75</v>
      </c>
      <c r="Y2" s="56" t="s">
        <v>75</v>
      </c>
      <c r="Z2" s="57"/>
      <c r="AA2" s="234"/>
      <c r="AB2" s="58"/>
      <c r="AC2" s="58"/>
      <c r="AD2" s="59"/>
    </row>
    <row r="3" spans="2:30" ht="15" customHeight="1" thickBot="1" x14ac:dyDescent="0.2">
      <c r="B3" s="60"/>
      <c r="C3" s="60"/>
      <c r="T3" s="61" t="s">
        <v>22</v>
      </c>
      <c r="U3" s="62"/>
      <c r="V3" s="62"/>
      <c r="W3" s="62"/>
      <c r="X3" s="62"/>
      <c r="Y3" s="62"/>
      <c r="Z3" s="62"/>
      <c r="AA3" s="62"/>
      <c r="AB3" s="63"/>
      <c r="AC3" s="63"/>
      <c r="AD3" s="64"/>
    </row>
    <row r="4" spans="2:30" s="73" customFormat="1" ht="29.25" customHeight="1" x14ac:dyDescent="0.15">
      <c r="B4" s="65" t="s">
        <v>23</v>
      </c>
      <c r="C4" s="66"/>
      <c r="D4" s="66"/>
      <c r="E4" s="67" t="s">
        <v>79</v>
      </c>
      <c r="F4" s="68" t="s">
        <v>64</v>
      </c>
      <c r="G4" s="69" t="s">
        <v>14</v>
      </c>
      <c r="H4" s="68" t="s">
        <v>64</v>
      </c>
      <c r="I4" s="68" t="s">
        <v>80</v>
      </c>
      <c r="J4" s="68" t="s">
        <v>81</v>
      </c>
      <c r="K4" s="69" t="s">
        <v>14</v>
      </c>
      <c r="L4" s="68" t="s">
        <v>64</v>
      </c>
      <c r="M4" s="70" t="s">
        <v>64</v>
      </c>
      <c r="N4" s="71" t="s">
        <v>64</v>
      </c>
      <c r="O4" s="72" t="s">
        <v>64</v>
      </c>
      <c r="Q4" s="74" t="s">
        <v>98</v>
      </c>
      <c r="R4" s="75"/>
      <c r="S4" s="76"/>
      <c r="T4" s="267" t="s">
        <v>82</v>
      </c>
      <c r="U4" s="268"/>
      <c r="V4" s="268"/>
      <c r="W4" s="268"/>
      <c r="X4" s="268"/>
      <c r="Y4" s="268"/>
      <c r="Z4" s="268"/>
      <c r="AA4" s="268"/>
      <c r="AB4" s="268"/>
      <c r="AC4" s="268"/>
      <c r="AD4" s="269"/>
    </row>
    <row r="5" spans="2:30" s="73" customFormat="1" ht="29.25" customHeight="1" x14ac:dyDescent="0.15">
      <c r="B5" s="271" t="s">
        <v>24</v>
      </c>
      <c r="C5" s="272"/>
      <c r="D5" s="273"/>
      <c r="E5" s="274" t="s">
        <v>95</v>
      </c>
      <c r="F5" s="275"/>
      <c r="G5" s="275"/>
      <c r="H5" s="275"/>
      <c r="I5" s="275"/>
      <c r="J5" s="275"/>
      <c r="K5" s="275"/>
      <c r="L5" s="275"/>
      <c r="M5" s="275"/>
      <c r="N5" s="275"/>
      <c r="O5" s="276"/>
      <c r="T5" s="270"/>
      <c r="U5" s="268"/>
      <c r="V5" s="268"/>
      <c r="W5" s="268"/>
      <c r="X5" s="268"/>
      <c r="Y5" s="268"/>
      <c r="Z5" s="268"/>
      <c r="AA5" s="268"/>
      <c r="AB5" s="268"/>
      <c r="AC5" s="268"/>
      <c r="AD5" s="269"/>
    </row>
    <row r="6" spans="2:30" s="73" customFormat="1" ht="29.25" customHeight="1" thickBot="1" x14ac:dyDescent="0.2">
      <c r="B6" s="77" t="s">
        <v>25</v>
      </c>
      <c r="C6" s="78"/>
      <c r="D6" s="79"/>
      <c r="E6" s="277" t="s">
        <v>96</v>
      </c>
      <c r="F6" s="278"/>
      <c r="G6" s="278"/>
      <c r="H6" s="278"/>
      <c r="I6" s="278"/>
      <c r="J6" s="278"/>
      <c r="K6" s="278"/>
      <c r="L6" s="278"/>
      <c r="M6" s="278"/>
      <c r="N6" s="278"/>
      <c r="O6" s="279"/>
      <c r="Q6" s="80" t="s">
        <v>51</v>
      </c>
      <c r="T6" s="81" t="s">
        <v>61</v>
      </c>
      <c r="U6" s="280" t="s">
        <v>83</v>
      </c>
      <c r="V6" s="280"/>
      <c r="W6" s="280"/>
      <c r="X6" s="280"/>
      <c r="Y6" s="280"/>
      <c r="Z6" s="280"/>
      <c r="AA6" s="280"/>
      <c r="AB6" s="280"/>
      <c r="AC6" s="280"/>
      <c r="AD6" s="82" t="s">
        <v>62</v>
      </c>
    </row>
    <row r="7" spans="2:30" ht="6.75" customHeight="1" thickBot="1" x14ac:dyDescent="0.2"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2:30" ht="15.75" customHeight="1" x14ac:dyDescent="0.15">
      <c r="B8" s="84" t="s">
        <v>76</v>
      </c>
      <c r="C8" s="246" t="s">
        <v>77</v>
      </c>
      <c r="D8" s="281" t="s">
        <v>1</v>
      </c>
      <c r="E8" s="282"/>
      <c r="F8" s="282"/>
      <c r="G8" s="282"/>
      <c r="H8" s="282"/>
      <c r="I8" s="282"/>
      <c r="J8" s="282"/>
      <c r="K8" s="282"/>
      <c r="L8" s="283"/>
      <c r="M8" s="284" t="s">
        <v>2</v>
      </c>
      <c r="N8" s="285"/>
      <c r="O8" s="286"/>
      <c r="P8" s="85" t="s">
        <v>3</v>
      </c>
      <c r="Q8" s="86" t="s">
        <v>4</v>
      </c>
      <c r="R8" s="87"/>
      <c r="S8" s="85" t="s">
        <v>17</v>
      </c>
      <c r="T8" s="88" t="s">
        <v>5</v>
      </c>
      <c r="V8" s="98" t="s">
        <v>40</v>
      </c>
      <c r="W8" s="62"/>
      <c r="X8" s="62"/>
      <c r="Y8" s="62"/>
      <c r="Z8" s="62"/>
      <c r="AA8" s="62"/>
      <c r="AB8" s="62"/>
      <c r="AC8" s="90"/>
      <c r="AD8" s="62"/>
    </row>
    <row r="9" spans="2:30" ht="22.5" customHeight="1" x14ac:dyDescent="0.15">
      <c r="B9" s="13">
        <v>4</v>
      </c>
      <c r="C9" s="15">
        <v>20</v>
      </c>
      <c r="D9" s="287" t="s">
        <v>94</v>
      </c>
      <c r="E9" s="288"/>
      <c r="F9" s="288"/>
      <c r="G9" s="288"/>
      <c r="H9" s="288"/>
      <c r="I9" s="288"/>
      <c r="J9" s="288"/>
      <c r="K9" s="288"/>
      <c r="L9" s="289"/>
      <c r="M9" s="290">
        <v>1</v>
      </c>
      <c r="N9" s="290"/>
      <c r="O9" s="291"/>
      <c r="P9" s="4" t="s">
        <v>69</v>
      </c>
      <c r="Q9" s="292"/>
      <c r="R9" s="293"/>
      <c r="S9" s="10">
        <v>1000000</v>
      </c>
      <c r="T9" s="43"/>
      <c r="V9" s="91" t="s">
        <v>41</v>
      </c>
      <c r="W9" s="91"/>
      <c r="X9" s="91"/>
      <c r="Y9" s="91"/>
      <c r="Z9" s="91" t="s">
        <v>42</v>
      </c>
      <c r="AA9" s="91"/>
      <c r="AB9" s="91"/>
      <c r="AC9" s="92"/>
      <c r="AD9" s="93"/>
    </row>
    <row r="10" spans="2:30" ht="22.5" customHeight="1" x14ac:dyDescent="0.15">
      <c r="B10" s="13"/>
      <c r="C10" s="15"/>
      <c r="D10" s="294"/>
      <c r="E10" s="295"/>
      <c r="F10" s="295"/>
      <c r="G10" s="295"/>
      <c r="H10" s="295"/>
      <c r="I10" s="295"/>
      <c r="J10" s="295"/>
      <c r="K10" s="295"/>
      <c r="L10" s="296"/>
      <c r="M10" s="297"/>
      <c r="N10" s="297"/>
      <c r="O10" s="298"/>
      <c r="P10" s="5"/>
      <c r="Q10" s="299"/>
      <c r="R10" s="300"/>
      <c r="S10" s="7"/>
      <c r="T10" s="44"/>
      <c r="V10" s="91" t="s">
        <v>43</v>
      </c>
      <c r="W10" s="91"/>
      <c r="X10" s="91"/>
      <c r="Y10" s="91"/>
      <c r="Z10" s="91" t="s">
        <v>53</v>
      </c>
      <c r="AA10" s="91"/>
      <c r="AB10" s="91"/>
      <c r="AC10" s="92"/>
      <c r="AD10" s="94"/>
    </row>
    <row r="11" spans="2:30" ht="22.5" customHeight="1" x14ac:dyDescent="0.15">
      <c r="B11" s="13"/>
      <c r="C11" s="15"/>
      <c r="D11" s="294"/>
      <c r="E11" s="295"/>
      <c r="F11" s="295"/>
      <c r="G11" s="295"/>
      <c r="H11" s="295"/>
      <c r="I11" s="295"/>
      <c r="J11" s="295"/>
      <c r="K11" s="295"/>
      <c r="L11" s="296"/>
      <c r="M11" s="297"/>
      <c r="N11" s="297"/>
      <c r="O11" s="298"/>
      <c r="P11" s="5"/>
      <c r="Q11" s="299"/>
      <c r="R11" s="300"/>
      <c r="S11" s="7"/>
      <c r="T11" s="45"/>
      <c r="V11" s="91"/>
      <c r="W11" s="91"/>
      <c r="X11" s="91"/>
      <c r="Y11" s="91"/>
      <c r="Z11" s="91" t="s">
        <v>52</v>
      </c>
      <c r="AA11" s="91"/>
      <c r="AB11" s="91"/>
      <c r="AC11" s="92"/>
      <c r="AD11" s="94"/>
    </row>
    <row r="12" spans="2:30" ht="22.5" customHeight="1" x14ac:dyDescent="0.15">
      <c r="B12" s="13"/>
      <c r="C12" s="15"/>
      <c r="D12" s="294"/>
      <c r="E12" s="295"/>
      <c r="F12" s="295"/>
      <c r="G12" s="295"/>
      <c r="H12" s="295"/>
      <c r="I12" s="295"/>
      <c r="J12" s="295"/>
      <c r="K12" s="295"/>
      <c r="L12" s="296"/>
      <c r="M12" s="297"/>
      <c r="N12" s="297"/>
      <c r="O12" s="298"/>
      <c r="P12" s="5"/>
      <c r="Q12" s="299"/>
      <c r="R12" s="300"/>
      <c r="S12" s="7"/>
      <c r="T12" s="45"/>
      <c r="V12" s="91" t="s">
        <v>44</v>
      </c>
      <c r="W12" s="91"/>
      <c r="X12" s="91"/>
      <c r="Y12" s="91"/>
      <c r="Z12" s="91" t="s">
        <v>73</v>
      </c>
      <c r="AA12" s="91"/>
      <c r="AB12" s="92"/>
      <c r="AC12" s="95"/>
      <c r="AD12" s="96"/>
    </row>
    <row r="13" spans="2:30" ht="22.5" customHeight="1" x14ac:dyDescent="0.15">
      <c r="B13" s="13"/>
      <c r="C13" s="15"/>
      <c r="D13" s="294"/>
      <c r="E13" s="295"/>
      <c r="F13" s="295"/>
      <c r="G13" s="295"/>
      <c r="H13" s="295"/>
      <c r="I13" s="295"/>
      <c r="J13" s="295"/>
      <c r="K13" s="295"/>
      <c r="L13" s="296"/>
      <c r="M13" s="297"/>
      <c r="N13" s="297"/>
      <c r="O13" s="298"/>
      <c r="P13" s="5"/>
      <c r="Q13" s="299"/>
      <c r="R13" s="300"/>
      <c r="S13" s="7"/>
      <c r="T13" s="45"/>
      <c r="V13" s="91"/>
      <c r="W13" s="91"/>
      <c r="X13" s="91"/>
      <c r="Y13" s="91"/>
      <c r="Z13" s="91" t="s">
        <v>74</v>
      </c>
      <c r="AA13" s="91"/>
      <c r="AB13" s="92"/>
      <c r="AC13" s="95"/>
      <c r="AD13" s="96"/>
    </row>
    <row r="14" spans="2:30" ht="22.5" customHeight="1" x14ac:dyDescent="0.15">
      <c r="B14" s="13"/>
      <c r="C14" s="15"/>
      <c r="D14" s="294"/>
      <c r="E14" s="295"/>
      <c r="F14" s="295"/>
      <c r="G14" s="295"/>
      <c r="H14" s="295"/>
      <c r="I14" s="295"/>
      <c r="J14" s="295"/>
      <c r="K14" s="295"/>
      <c r="L14" s="296"/>
      <c r="M14" s="297"/>
      <c r="N14" s="297"/>
      <c r="O14" s="298"/>
      <c r="P14" s="5"/>
      <c r="Q14" s="299"/>
      <c r="R14" s="300"/>
      <c r="S14" s="11"/>
      <c r="T14" s="45"/>
      <c r="V14" s="91" t="s">
        <v>45</v>
      </c>
      <c r="W14" s="91"/>
      <c r="X14" s="91"/>
      <c r="Y14" s="91"/>
      <c r="Z14" s="263" t="s">
        <v>91</v>
      </c>
      <c r="AA14" s="91"/>
      <c r="AB14" s="91"/>
      <c r="AC14" s="92"/>
      <c r="AD14" s="94"/>
    </row>
    <row r="15" spans="2:30" ht="22.5" customHeight="1" x14ac:dyDescent="0.15">
      <c r="B15" s="13"/>
      <c r="C15" s="15"/>
      <c r="D15" s="294"/>
      <c r="E15" s="295"/>
      <c r="F15" s="295"/>
      <c r="G15" s="295"/>
      <c r="H15" s="295"/>
      <c r="I15" s="295"/>
      <c r="J15" s="295"/>
      <c r="K15" s="295"/>
      <c r="L15" s="296"/>
      <c r="M15" s="297"/>
      <c r="N15" s="297"/>
      <c r="O15" s="298"/>
      <c r="P15" s="5"/>
      <c r="Q15" s="299"/>
      <c r="R15" s="300"/>
      <c r="S15" s="12"/>
      <c r="T15" s="45"/>
      <c r="V15" s="92"/>
      <c r="W15" s="92"/>
      <c r="X15" s="92"/>
      <c r="Y15" s="92"/>
      <c r="Z15" s="91" t="s">
        <v>92</v>
      </c>
      <c r="AA15" s="97"/>
      <c r="AB15" s="92"/>
      <c r="AC15" s="92"/>
      <c r="AD15" s="94"/>
    </row>
    <row r="16" spans="2:30" ht="22.5" customHeight="1" x14ac:dyDescent="0.15">
      <c r="B16" s="13"/>
      <c r="C16" s="15"/>
      <c r="D16" s="294"/>
      <c r="E16" s="295"/>
      <c r="F16" s="295"/>
      <c r="G16" s="295"/>
      <c r="H16" s="295"/>
      <c r="I16" s="295"/>
      <c r="J16" s="295"/>
      <c r="K16" s="295"/>
      <c r="L16" s="296"/>
      <c r="M16" s="297"/>
      <c r="N16" s="297"/>
      <c r="O16" s="298"/>
      <c r="P16" s="5"/>
      <c r="Q16" s="299"/>
      <c r="R16" s="300"/>
      <c r="S16" s="12"/>
      <c r="T16" s="45"/>
      <c r="V16" s="92"/>
      <c r="W16" s="92"/>
      <c r="X16" s="92"/>
      <c r="Y16" s="92"/>
      <c r="Z16" s="97" t="s">
        <v>93</v>
      </c>
      <c r="AA16" s="97"/>
      <c r="AB16" s="92"/>
      <c r="AC16" s="92"/>
      <c r="AD16" s="94"/>
    </row>
    <row r="17" spans="1:31" ht="22.5" customHeight="1" thickBot="1" x14ac:dyDescent="0.2">
      <c r="B17" s="14"/>
      <c r="C17" s="15"/>
      <c r="D17" s="305"/>
      <c r="E17" s="306"/>
      <c r="F17" s="306"/>
      <c r="G17" s="306"/>
      <c r="H17" s="306"/>
      <c r="I17" s="306"/>
      <c r="J17" s="306"/>
      <c r="K17" s="306"/>
      <c r="L17" s="307"/>
      <c r="M17" s="297"/>
      <c r="N17" s="297"/>
      <c r="O17" s="298"/>
      <c r="P17" s="5"/>
      <c r="Q17" s="299"/>
      <c r="R17" s="300"/>
      <c r="S17" s="7"/>
      <c r="T17" s="45"/>
      <c r="V17" s="98" t="s">
        <v>49</v>
      </c>
      <c r="W17" s="92"/>
      <c r="X17" s="92"/>
      <c r="Y17" s="92"/>
      <c r="Z17" s="97" t="s">
        <v>84</v>
      </c>
      <c r="AA17" s="97"/>
      <c r="AB17" s="92"/>
      <c r="AC17" s="92"/>
      <c r="AD17" s="94"/>
    </row>
    <row r="18" spans="1:31" ht="22.5" customHeight="1" x14ac:dyDescent="0.15">
      <c r="A18" s="99"/>
      <c r="B18" s="308" t="s">
        <v>70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10"/>
      <c r="M18" s="311"/>
      <c r="N18" s="311"/>
      <c r="O18" s="312"/>
      <c r="P18" s="100"/>
      <c r="Q18" s="313"/>
      <c r="R18" s="314"/>
      <c r="S18" s="8">
        <f>SUM(S9:S17)</f>
        <v>1000000</v>
      </c>
      <c r="T18" s="259"/>
      <c r="V18" s="92"/>
      <c r="W18" s="92"/>
      <c r="X18" s="92"/>
      <c r="Y18" s="92"/>
      <c r="Z18" s="97" t="s">
        <v>86</v>
      </c>
      <c r="AA18" s="97"/>
      <c r="AB18" s="92"/>
      <c r="AC18" s="92"/>
      <c r="AD18" s="94"/>
    </row>
    <row r="19" spans="1:31" ht="22.5" customHeight="1" x14ac:dyDescent="0.15">
      <c r="A19" s="99"/>
      <c r="B19" s="317" t="s">
        <v>72</v>
      </c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9">
        <v>8</v>
      </c>
      <c r="N19" s="320"/>
      <c r="O19" s="321"/>
      <c r="P19" s="101" t="s">
        <v>87</v>
      </c>
      <c r="Q19" s="322"/>
      <c r="R19" s="323"/>
      <c r="S19" s="232">
        <v>80000</v>
      </c>
      <c r="T19" s="260"/>
      <c r="V19" s="91"/>
      <c r="W19" s="91"/>
      <c r="X19" s="91"/>
      <c r="Y19" s="91"/>
      <c r="Z19" s="91" t="s">
        <v>85</v>
      </c>
      <c r="AA19" s="91"/>
      <c r="AB19" s="91"/>
      <c r="AC19" s="91"/>
      <c r="AD19" s="91"/>
    </row>
    <row r="20" spans="1:31" ht="22.5" customHeight="1" thickBot="1" x14ac:dyDescent="0.2">
      <c r="B20" s="281" t="s">
        <v>71</v>
      </c>
      <c r="C20" s="282"/>
      <c r="D20" s="282"/>
      <c r="E20" s="282"/>
      <c r="F20" s="282"/>
      <c r="G20" s="282"/>
      <c r="H20" s="282"/>
      <c r="I20" s="282"/>
      <c r="J20" s="282"/>
      <c r="K20" s="282"/>
      <c r="L20" s="324"/>
      <c r="M20" s="325">
        <v>1</v>
      </c>
      <c r="N20" s="326"/>
      <c r="O20" s="327" t="s">
        <v>66</v>
      </c>
      <c r="P20" s="328"/>
      <c r="Q20" s="102">
        <v>1</v>
      </c>
      <c r="R20" s="103" t="s">
        <v>63</v>
      </c>
      <c r="S20" s="9">
        <f>SUM(S18:S19)</f>
        <v>1080000</v>
      </c>
      <c r="T20" s="261"/>
      <c r="V20" s="91"/>
      <c r="W20" s="91"/>
      <c r="X20" s="91"/>
      <c r="Y20" s="91"/>
      <c r="Z20" s="91"/>
      <c r="AA20" s="91"/>
      <c r="AB20" s="91"/>
      <c r="AC20" s="91"/>
      <c r="AD20" s="91"/>
    </row>
    <row r="21" spans="1:31" ht="7.5" customHeight="1" x14ac:dyDescent="0.15">
      <c r="V21" s="91"/>
      <c r="W21" s="91"/>
      <c r="X21" s="91"/>
      <c r="Y21" s="91"/>
      <c r="Z21" s="91"/>
      <c r="AA21" s="91"/>
      <c r="AB21" s="91"/>
      <c r="AC21" s="91"/>
      <c r="AD21" s="105"/>
    </row>
    <row r="22" spans="1:31" s="62" customFormat="1" ht="22.5" customHeight="1" x14ac:dyDescent="0.15">
      <c r="B22" s="315"/>
      <c r="C22" s="315"/>
      <c r="D22" s="315"/>
      <c r="E22" s="316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106"/>
      <c r="S22" s="107"/>
      <c r="T22" s="108"/>
      <c r="V22" s="109"/>
      <c r="W22" s="109"/>
      <c r="X22" s="109"/>
      <c r="Y22" s="109"/>
      <c r="Z22" s="109"/>
      <c r="AA22" s="109"/>
      <c r="AB22" s="109"/>
      <c r="AC22" s="109"/>
      <c r="AD22" s="107"/>
    </row>
    <row r="23" spans="1:31" s="62" customFormat="1" ht="22.5" customHeight="1" x14ac:dyDescent="0.15">
      <c r="B23" s="315"/>
      <c r="C23" s="315"/>
      <c r="D23" s="315"/>
      <c r="E23" s="316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106"/>
      <c r="S23" s="107"/>
      <c r="T23" s="108"/>
    </row>
    <row r="24" spans="1:31" s="62" customFormat="1" ht="22.5" customHeight="1" x14ac:dyDescent="0.15">
      <c r="B24" s="315"/>
      <c r="C24" s="315"/>
      <c r="D24" s="315"/>
      <c r="E24" s="316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106"/>
      <c r="S24" s="107"/>
      <c r="T24" s="108"/>
      <c r="V24" s="109"/>
      <c r="W24" s="109"/>
      <c r="X24" s="109"/>
      <c r="Y24" s="109"/>
      <c r="Z24" s="109"/>
      <c r="AA24" s="109"/>
      <c r="AB24" s="109"/>
      <c r="AC24" s="109"/>
      <c r="AD24" s="109"/>
    </row>
    <row r="25" spans="1:31" s="62" customFormat="1" ht="22.5" customHeight="1" x14ac:dyDescent="0.15">
      <c r="B25" s="247"/>
      <c r="C25" s="247"/>
      <c r="D25" s="247"/>
      <c r="E25" s="248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106"/>
      <c r="S25" s="107"/>
      <c r="T25" s="108"/>
      <c r="V25" s="109"/>
      <c r="W25" s="109"/>
      <c r="X25" s="109"/>
      <c r="Y25" s="109"/>
      <c r="Z25" s="109"/>
      <c r="AA25" s="109"/>
      <c r="AB25" s="109"/>
      <c r="AC25" s="109"/>
      <c r="AD25" s="109"/>
    </row>
    <row r="26" spans="1:31" s="62" customFormat="1" ht="22.5" customHeight="1" x14ac:dyDescent="0.15">
      <c r="B26" s="315"/>
      <c r="C26" s="315"/>
      <c r="D26" s="315"/>
      <c r="E26" s="316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106"/>
      <c r="S26" s="107"/>
      <c r="T26" s="108"/>
    </row>
    <row r="27" spans="1:31" s="62" customFormat="1" ht="18" customHeight="1" x14ac:dyDescent="0.15">
      <c r="B27" s="315"/>
      <c r="C27" s="315"/>
      <c r="D27" s="315"/>
      <c r="E27" s="316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106"/>
      <c r="S27" s="107"/>
      <c r="T27" s="108"/>
      <c r="AD27" s="262"/>
    </row>
    <row r="28" spans="1:31" ht="9" customHeight="1" x14ac:dyDescent="0.15">
      <c r="A28" s="110"/>
      <c r="AE28" s="111"/>
    </row>
    <row r="29" spans="1:31" ht="9" hidden="1" customHeight="1" x14ac:dyDescent="0.15">
      <c r="A29" s="110"/>
      <c r="AE29" s="111"/>
    </row>
    <row r="30" spans="1:31" ht="9" hidden="1" customHeight="1" x14ac:dyDescent="0.15">
      <c r="A30" s="110"/>
      <c r="AE30" s="111"/>
    </row>
    <row r="31" spans="1:31" ht="18" hidden="1" customHeight="1" thickBot="1" x14ac:dyDescent="0.2">
      <c r="P31" s="301"/>
      <c r="Q31" s="302"/>
      <c r="R31" s="302"/>
      <c r="S31" s="302"/>
      <c r="AD31" s="50" t="s">
        <v>36</v>
      </c>
    </row>
    <row r="32" spans="1:31" s="73" customFormat="1" ht="21" hidden="1" customHeight="1" thickBot="1" x14ac:dyDescent="0.2">
      <c r="B32" s="112" t="s">
        <v>15</v>
      </c>
      <c r="C32" s="112"/>
      <c r="M32" s="329" t="s">
        <v>68</v>
      </c>
      <c r="N32" s="329"/>
      <c r="O32" s="329"/>
      <c r="P32" s="330"/>
      <c r="Q32" s="330"/>
      <c r="R32" s="330"/>
      <c r="S32" s="331"/>
      <c r="T32" s="113" t="s">
        <v>12</v>
      </c>
      <c r="U32" s="114" t="str">
        <f t="shared" ref="U32:Z32" si="0">IF(U2="","",U2)</f>
        <v>9</v>
      </c>
      <c r="V32" s="115" t="str">
        <f t="shared" si="0"/>
        <v>9</v>
      </c>
      <c r="W32" s="114" t="str">
        <f t="shared" si="0"/>
        <v>9</v>
      </c>
      <c r="X32" s="114" t="str">
        <f t="shared" si="0"/>
        <v>9</v>
      </c>
      <c r="Y32" s="116" t="str">
        <f t="shared" si="0"/>
        <v>9</v>
      </c>
      <c r="Z32" s="117" t="str">
        <f t="shared" si="0"/>
        <v/>
      </c>
      <c r="AA32" s="235"/>
      <c r="AB32" s="118"/>
      <c r="AC32" s="118"/>
      <c r="AD32" s="119"/>
    </row>
    <row r="33" spans="1:30" s="73" customFormat="1" ht="14.25" hidden="1" customHeight="1" thickBot="1" x14ac:dyDescent="0.2">
      <c r="B33" s="120"/>
      <c r="C33" s="120"/>
      <c r="T33" s="121" t="s">
        <v>22</v>
      </c>
      <c r="U33" s="89"/>
      <c r="V33" s="89"/>
      <c r="W33" s="89"/>
      <c r="X33" s="89"/>
      <c r="Y33" s="89"/>
      <c r="Z33" s="89"/>
      <c r="AA33" s="89"/>
      <c r="AB33" s="122"/>
      <c r="AC33" s="122"/>
      <c r="AD33" s="123"/>
    </row>
    <row r="34" spans="1:30" s="73" customFormat="1" ht="29.25" hidden="1" customHeight="1" x14ac:dyDescent="0.15">
      <c r="B34" s="65" t="s">
        <v>23</v>
      </c>
      <c r="C34" s="66"/>
      <c r="D34" s="66"/>
      <c r="E34" s="124" t="str">
        <f>IF(E4="","",E4)</f>
        <v>3</v>
      </c>
      <c r="F34" s="125" t="str">
        <f>IF(F4="","",F4)</f>
        <v>0</v>
      </c>
      <c r="G34" s="126" t="s">
        <v>14</v>
      </c>
      <c r="H34" s="125" t="str">
        <f>IF(H4="","",H4)</f>
        <v>0</v>
      </c>
      <c r="I34" s="125" t="str">
        <f>IF(I4="","",I4)</f>
        <v>2</v>
      </c>
      <c r="J34" s="125" t="str">
        <f>IF(J4="","",J4)</f>
        <v>5</v>
      </c>
      <c r="K34" s="126" t="s">
        <v>14</v>
      </c>
      <c r="L34" s="125" t="str">
        <f>IF(L4="","",L4)</f>
        <v>0</v>
      </c>
      <c r="M34" s="127" t="str">
        <f>IF(M4="","",M4)</f>
        <v>0</v>
      </c>
      <c r="N34" s="125" t="str">
        <f>IF(N4="","",N4)</f>
        <v>0</v>
      </c>
      <c r="O34" s="128" t="str">
        <f>IF(O4="","",O4)</f>
        <v>0</v>
      </c>
      <c r="Q34" s="129" t="str">
        <f>IF(Q4="","",Q4)</f>
        <v>(西暦)2018年12月31日締切</v>
      </c>
      <c r="R34" s="130"/>
      <c r="S34" s="131"/>
      <c r="T34" s="332" t="str">
        <f t="shared" ref="T34:AD35" si="1">IF(T4="","",T4)</f>
        <v>埼玉県東松山市松本町2-1-1
〇〇建設株式会社</v>
      </c>
      <c r="U34" s="333" t="str">
        <f t="shared" si="1"/>
        <v/>
      </c>
      <c r="V34" s="333" t="str">
        <f t="shared" si="1"/>
        <v/>
      </c>
      <c r="W34" s="333" t="str">
        <f t="shared" si="1"/>
        <v/>
      </c>
      <c r="X34" s="333" t="str">
        <f t="shared" si="1"/>
        <v/>
      </c>
      <c r="Y34" s="333" t="str">
        <f t="shared" si="1"/>
        <v/>
      </c>
      <c r="Z34" s="333" t="str">
        <f t="shared" si="1"/>
        <v/>
      </c>
      <c r="AA34" s="333"/>
      <c r="AB34" s="333" t="str">
        <f t="shared" si="1"/>
        <v/>
      </c>
      <c r="AC34" s="333" t="str">
        <f t="shared" si="1"/>
        <v/>
      </c>
      <c r="AD34" s="334" t="str">
        <f t="shared" si="1"/>
        <v/>
      </c>
    </row>
    <row r="35" spans="1:30" s="73" customFormat="1" ht="29.25" hidden="1" customHeight="1" x14ac:dyDescent="0.15">
      <c r="B35" s="271" t="s">
        <v>24</v>
      </c>
      <c r="C35" s="272"/>
      <c r="D35" s="273"/>
      <c r="E35" s="336" t="str">
        <f>IF(E5="","",E5)</f>
        <v>〇〇工場新築工事</v>
      </c>
      <c r="F35" s="337"/>
      <c r="G35" s="337"/>
      <c r="H35" s="337"/>
      <c r="I35" s="337"/>
      <c r="J35" s="337"/>
      <c r="K35" s="337"/>
      <c r="L35" s="337"/>
      <c r="M35" s="337"/>
      <c r="N35" s="337"/>
      <c r="O35" s="338"/>
      <c r="P35" s="132"/>
      <c r="T35" s="335" t="str">
        <f t="shared" si="1"/>
        <v/>
      </c>
      <c r="U35" s="333" t="str">
        <f t="shared" si="1"/>
        <v/>
      </c>
      <c r="V35" s="333" t="str">
        <f t="shared" si="1"/>
        <v/>
      </c>
      <c r="W35" s="333" t="str">
        <f t="shared" si="1"/>
        <v/>
      </c>
      <c r="X35" s="333" t="str">
        <f t="shared" si="1"/>
        <v/>
      </c>
      <c r="Y35" s="333" t="str">
        <f t="shared" si="1"/>
        <v/>
      </c>
      <c r="Z35" s="333" t="str">
        <f t="shared" si="1"/>
        <v/>
      </c>
      <c r="AA35" s="333"/>
      <c r="AB35" s="333" t="str">
        <f t="shared" si="1"/>
        <v/>
      </c>
      <c r="AC35" s="333" t="str">
        <f t="shared" si="1"/>
        <v/>
      </c>
      <c r="AD35" s="334" t="str">
        <f t="shared" si="1"/>
        <v/>
      </c>
    </row>
    <row r="36" spans="1:30" s="73" customFormat="1" ht="29.25" hidden="1" customHeight="1" thickBot="1" x14ac:dyDescent="0.2">
      <c r="B36" s="77" t="s">
        <v>25</v>
      </c>
      <c r="C36" s="78"/>
      <c r="D36" s="79"/>
      <c r="E36" s="349" t="str">
        <f>IF(E6="","",E6)</f>
        <v>鈴木</v>
      </c>
      <c r="F36" s="350"/>
      <c r="G36" s="350"/>
      <c r="H36" s="350"/>
      <c r="I36" s="350"/>
      <c r="J36" s="350"/>
      <c r="K36" s="350"/>
      <c r="L36" s="350"/>
      <c r="M36" s="350"/>
      <c r="N36" s="350"/>
      <c r="O36" s="351"/>
      <c r="Q36" s="80" t="s">
        <v>51</v>
      </c>
      <c r="T36" s="81" t="str">
        <f>IF(T6="","",T6)</f>
        <v>　ＴＥＬ ：</v>
      </c>
      <c r="U36" s="352" t="str">
        <f>IF(U6="","",U6)</f>
        <v>0493-22-11XX</v>
      </c>
      <c r="V36" s="352"/>
      <c r="W36" s="352"/>
      <c r="X36" s="352"/>
      <c r="Y36" s="352"/>
      <c r="Z36" s="352"/>
      <c r="AA36" s="352"/>
      <c r="AB36" s="352"/>
      <c r="AC36" s="352"/>
      <c r="AD36" s="82" t="s">
        <v>62</v>
      </c>
    </row>
    <row r="37" spans="1:30" ht="6.75" hidden="1" customHeight="1" thickBot="1" x14ac:dyDescent="0.2"/>
    <row r="38" spans="1:30" ht="15.75" hidden="1" customHeight="1" x14ac:dyDescent="0.15">
      <c r="B38" s="84" t="s">
        <v>76</v>
      </c>
      <c r="C38" s="246" t="s">
        <v>77</v>
      </c>
      <c r="D38" s="284" t="s">
        <v>1</v>
      </c>
      <c r="E38" s="285"/>
      <c r="F38" s="285"/>
      <c r="G38" s="285"/>
      <c r="H38" s="285"/>
      <c r="I38" s="285"/>
      <c r="J38" s="285"/>
      <c r="K38" s="285"/>
      <c r="L38" s="285"/>
      <c r="M38" s="284" t="s">
        <v>78</v>
      </c>
      <c r="N38" s="285"/>
      <c r="O38" s="286"/>
      <c r="P38" s="85" t="s">
        <v>3</v>
      </c>
      <c r="Q38" s="86" t="s">
        <v>4</v>
      </c>
      <c r="R38" s="87"/>
      <c r="S38" s="85" t="s">
        <v>17</v>
      </c>
      <c r="T38" s="88" t="s">
        <v>5</v>
      </c>
      <c r="V38" s="133"/>
      <c r="W38" s="134"/>
      <c r="X38" s="135"/>
      <c r="Y38" s="134"/>
      <c r="Z38" s="134"/>
      <c r="AA38" s="134"/>
      <c r="AB38" s="136" t="s">
        <v>88</v>
      </c>
      <c r="AC38" s="137"/>
      <c r="AD38" s="138" t="s">
        <v>67</v>
      </c>
    </row>
    <row r="39" spans="1:30" ht="22.5" hidden="1" customHeight="1" x14ac:dyDescent="0.15">
      <c r="B39" s="18">
        <f>IF(B9="","",B9)</f>
        <v>4</v>
      </c>
      <c r="C39" s="17">
        <f>IF(C9="","",C9)</f>
        <v>20</v>
      </c>
      <c r="D39" s="353" t="str">
        <f>IF(D9="","",D9)</f>
        <v>７月分出来高</v>
      </c>
      <c r="E39" s="354"/>
      <c r="F39" s="354"/>
      <c r="G39" s="354"/>
      <c r="H39" s="354"/>
      <c r="I39" s="354"/>
      <c r="J39" s="354"/>
      <c r="K39" s="354"/>
      <c r="L39" s="355"/>
      <c r="M39" s="356">
        <f>IF(M9="","",M9)</f>
        <v>1</v>
      </c>
      <c r="N39" s="357"/>
      <c r="O39" s="358"/>
      <c r="P39" s="23" t="str">
        <f>IF(P9="","",P9)</f>
        <v>式</v>
      </c>
      <c r="Q39" s="359" t="str">
        <f>IF(Q9="","",Q9)</f>
        <v/>
      </c>
      <c r="R39" s="360" t="str">
        <f>IF(R9="","",R9)</f>
        <v/>
      </c>
      <c r="S39" s="25">
        <f>IF(S9="","",S9)</f>
        <v>1000000</v>
      </c>
      <c r="T39" s="46" t="str">
        <f>IF(T9="","",T9)</f>
        <v/>
      </c>
      <c r="V39" s="139"/>
      <c r="W39" s="361" t="s">
        <v>57</v>
      </c>
      <c r="X39" s="361"/>
      <c r="Y39" s="361"/>
      <c r="Z39" s="361"/>
      <c r="AA39" s="361"/>
      <c r="AB39" s="361"/>
      <c r="AC39" s="140"/>
      <c r="AD39" s="41">
        <v>0</v>
      </c>
    </row>
    <row r="40" spans="1:30" ht="22.5" hidden="1" customHeight="1" x14ac:dyDescent="0.15">
      <c r="B40" s="19" t="str">
        <f t="shared" ref="B40:D47" si="2">IF(B10="","",B10)</f>
        <v/>
      </c>
      <c r="C40" s="17" t="str">
        <f t="shared" si="2"/>
        <v/>
      </c>
      <c r="D40" s="364" t="str">
        <f t="shared" si="2"/>
        <v/>
      </c>
      <c r="E40" s="365"/>
      <c r="F40" s="365"/>
      <c r="G40" s="365"/>
      <c r="H40" s="365"/>
      <c r="I40" s="365"/>
      <c r="J40" s="365"/>
      <c r="K40" s="365"/>
      <c r="L40" s="365"/>
      <c r="M40" s="366" t="str">
        <f t="shared" ref="M40:M47" si="3">IF(M10="","",M10)</f>
        <v/>
      </c>
      <c r="N40" s="367"/>
      <c r="O40" s="368"/>
      <c r="P40" s="2" t="str">
        <f t="shared" ref="P40:T50" si="4">IF(P10="","",P10)</f>
        <v/>
      </c>
      <c r="Q40" s="346" t="str">
        <f t="shared" si="4"/>
        <v/>
      </c>
      <c r="R40" s="347" t="str">
        <f t="shared" si="4"/>
        <v/>
      </c>
      <c r="S40" s="26" t="str">
        <f t="shared" si="4"/>
        <v/>
      </c>
      <c r="T40" s="47" t="str">
        <f t="shared" si="4"/>
        <v/>
      </c>
      <c r="V40" s="143"/>
      <c r="W40" s="339" t="s">
        <v>58</v>
      </c>
      <c r="X40" s="339"/>
      <c r="Y40" s="339"/>
      <c r="Z40" s="339"/>
      <c r="AA40" s="339"/>
      <c r="AB40" s="339"/>
      <c r="AC40" s="144"/>
      <c r="AD40" s="33"/>
    </row>
    <row r="41" spans="1:30" ht="22.5" hidden="1" customHeight="1" x14ac:dyDescent="0.15">
      <c r="B41" s="19" t="str">
        <f t="shared" si="2"/>
        <v/>
      </c>
      <c r="C41" s="17" t="str">
        <f t="shared" si="2"/>
        <v/>
      </c>
      <c r="D41" s="340" t="str">
        <f t="shared" si="2"/>
        <v/>
      </c>
      <c r="E41" s="341"/>
      <c r="F41" s="341"/>
      <c r="G41" s="341"/>
      <c r="H41" s="341"/>
      <c r="I41" s="341"/>
      <c r="J41" s="341"/>
      <c r="K41" s="341"/>
      <c r="L41" s="342"/>
      <c r="M41" s="343" t="str">
        <f t="shared" si="3"/>
        <v/>
      </c>
      <c r="N41" s="344"/>
      <c r="O41" s="345"/>
      <c r="P41" s="24" t="str">
        <f t="shared" si="4"/>
        <v/>
      </c>
      <c r="Q41" s="346" t="str">
        <f t="shared" si="4"/>
        <v/>
      </c>
      <c r="R41" s="347" t="str">
        <f t="shared" si="4"/>
        <v/>
      </c>
      <c r="S41" s="27" t="str">
        <f t="shared" si="4"/>
        <v/>
      </c>
      <c r="T41" s="48" t="str">
        <f t="shared" si="4"/>
        <v/>
      </c>
      <c r="V41" s="146"/>
      <c r="W41" s="348" t="s">
        <v>59</v>
      </c>
      <c r="X41" s="348"/>
      <c r="Y41" s="348"/>
      <c r="Z41" s="348"/>
      <c r="AA41" s="348"/>
      <c r="AB41" s="348"/>
      <c r="AC41" s="147"/>
      <c r="AD41" s="148">
        <f>SUM(AD39:AD40)</f>
        <v>0</v>
      </c>
    </row>
    <row r="42" spans="1:30" ht="22.5" hidden="1" customHeight="1" x14ac:dyDescent="0.15">
      <c r="B42" s="16" t="str">
        <f t="shared" si="2"/>
        <v/>
      </c>
      <c r="C42" s="20" t="str">
        <f t="shared" si="2"/>
        <v/>
      </c>
      <c r="D42" s="340" t="str">
        <f t="shared" si="2"/>
        <v/>
      </c>
      <c r="E42" s="341"/>
      <c r="F42" s="341"/>
      <c r="G42" s="341"/>
      <c r="H42" s="341"/>
      <c r="I42" s="341"/>
      <c r="J42" s="341"/>
      <c r="K42" s="341"/>
      <c r="L42" s="342"/>
      <c r="M42" s="343" t="str">
        <f t="shared" si="3"/>
        <v/>
      </c>
      <c r="N42" s="344"/>
      <c r="O42" s="345"/>
      <c r="P42" s="6" t="str">
        <f t="shared" si="4"/>
        <v/>
      </c>
      <c r="Q42" s="362" t="str">
        <f t="shared" si="4"/>
        <v/>
      </c>
      <c r="R42" s="363" t="str">
        <f t="shared" si="4"/>
        <v/>
      </c>
      <c r="S42" s="28" t="str">
        <f t="shared" si="4"/>
        <v/>
      </c>
      <c r="T42" s="49" t="str">
        <f t="shared" si="4"/>
        <v/>
      </c>
      <c r="V42" s="149" t="s">
        <v>60</v>
      </c>
      <c r="W42" s="134"/>
      <c r="X42" s="134"/>
      <c r="Y42" s="134"/>
      <c r="Z42" s="134"/>
      <c r="AA42" s="134"/>
      <c r="AB42" s="134"/>
      <c r="AC42" s="134"/>
      <c r="AD42" s="150"/>
    </row>
    <row r="43" spans="1:30" ht="22.5" hidden="1" customHeight="1" x14ac:dyDescent="0.15">
      <c r="B43" s="21" t="str">
        <f t="shared" si="2"/>
        <v/>
      </c>
      <c r="C43" s="17" t="str">
        <f t="shared" si="2"/>
        <v/>
      </c>
      <c r="D43" s="364" t="str">
        <f t="shared" si="2"/>
        <v/>
      </c>
      <c r="E43" s="365"/>
      <c r="F43" s="365"/>
      <c r="G43" s="365"/>
      <c r="H43" s="365"/>
      <c r="I43" s="365"/>
      <c r="J43" s="365"/>
      <c r="K43" s="365"/>
      <c r="L43" s="365"/>
      <c r="M43" s="343" t="str">
        <f t="shared" si="3"/>
        <v/>
      </c>
      <c r="N43" s="344"/>
      <c r="O43" s="345"/>
      <c r="P43" s="6" t="str">
        <f t="shared" si="4"/>
        <v/>
      </c>
      <c r="Q43" s="346" t="str">
        <f t="shared" si="4"/>
        <v/>
      </c>
      <c r="R43" s="347" t="str">
        <f t="shared" si="4"/>
        <v/>
      </c>
      <c r="S43" s="28" t="str">
        <f t="shared" si="4"/>
        <v/>
      </c>
      <c r="T43" s="49" t="str">
        <f t="shared" si="4"/>
        <v/>
      </c>
      <c r="V43" s="139"/>
      <c r="W43" s="361" t="s">
        <v>56</v>
      </c>
      <c r="X43" s="361"/>
      <c r="Y43" s="361"/>
      <c r="Z43" s="361"/>
      <c r="AA43" s="361"/>
      <c r="AB43" s="361"/>
      <c r="AC43" s="140"/>
      <c r="AD43" s="32"/>
    </row>
    <row r="44" spans="1:30" ht="22.5" hidden="1" customHeight="1" x14ac:dyDescent="0.15">
      <c r="B44" s="16" t="str">
        <f t="shared" si="2"/>
        <v/>
      </c>
      <c r="C44" s="20" t="str">
        <f t="shared" si="2"/>
        <v/>
      </c>
      <c r="D44" s="375" t="str">
        <f t="shared" si="2"/>
        <v/>
      </c>
      <c r="E44" s="376"/>
      <c r="F44" s="376"/>
      <c r="G44" s="376"/>
      <c r="H44" s="376"/>
      <c r="I44" s="376"/>
      <c r="J44" s="376"/>
      <c r="K44" s="376"/>
      <c r="L44" s="377"/>
      <c r="M44" s="343" t="str">
        <f t="shared" si="3"/>
        <v/>
      </c>
      <c r="N44" s="344"/>
      <c r="O44" s="345"/>
      <c r="P44" s="6" t="str">
        <f t="shared" si="4"/>
        <v/>
      </c>
      <c r="Q44" s="362" t="str">
        <f t="shared" si="4"/>
        <v/>
      </c>
      <c r="R44" s="363" t="str">
        <f t="shared" si="4"/>
        <v/>
      </c>
      <c r="S44" s="26" t="str">
        <f t="shared" si="4"/>
        <v/>
      </c>
      <c r="T44" s="49" t="str">
        <f t="shared" si="4"/>
        <v/>
      </c>
      <c r="V44" s="143"/>
      <c r="W44" s="339" t="s">
        <v>65</v>
      </c>
      <c r="X44" s="339"/>
      <c r="Y44" s="339"/>
      <c r="Z44" s="339"/>
      <c r="AA44" s="237"/>
      <c r="AB44" s="238" t="s">
        <v>90</v>
      </c>
      <c r="AC44" s="144"/>
      <c r="AD44" s="239">
        <f>AD43*AA44*0.01</f>
        <v>0</v>
      </c>
    </row>
    <row r="45" spans="1:30" ht="22.5" hidden="1" customHeight="1" x14ac:dyDescent="0.15">
      <c r="B45" s="21" t="str">
        <f t="shared" si="2"/>
        <v/>
      </c>
      <c r="C45" s="17" t="str">
        <f t="shared" si="2"/>
        <v/>
      </c>
      <c r="D45" s="375" t="str">
        <f t="shared" si="2"/>
        <v/>
      </c>
      <c r="E45" s="376"/>
      <c r="F45" s="376"/>
      <c r="G45" s="376"/>
      <c r="H45" s="376"/>
      <c r="I45" s="376"/>
      <c r="J45" s="376"/>
      <c r="K45" s="376"/>
      <c r="L45" s="377"/>
      <c r="M45" s="343" t="str">
        <f t="shared" si="3"/>
        <v/>
      </c>
      <c r="N45" s="344"/>
      <c r="O45" s="344"/>
      <c r="P45" s="2" t="str">
        <f t="shared" si="4"/>
        <v/>
      </c>
      <c r="Q45" s="378" t="str">
        <f t="shared" si="4"/>
        <v/>
      </c>
      <c r="R45" s="379" t="str">
        <f t="shared" si="4"/>
        <v/>
      </c>
      <c r="S45" s="27" t="str">
        <f t="shared" si="4"/>
        <v/>
      </c>
      <c r="T45" s="49" t="str">
        <f t="shared" si="4"/>
        <v/>
      </c>
      <c r="V45" s="143"/>
      <c r="W45" s="339" t="s">
        <v>54</v>
      </c>
      <c r="X45" s="339"/>
      <c r="Y45" s="339"/>
      <c r="Z45" s="339"/>
      <c r="AA45" s="339"/>
      <c r="AB45" s="339"/>
      <c r="AC45" s="144"/>
      <c r="AD45" s="33"/>
    </row>
    <row r="46" spans="1:30" ht="22.5" hidden="1" customHeight="1" x14ac:dyDescent="0.15">
      <c r="B46" s="16" t="str">
        <f t="shared" si="2"/>
        <v/>
      </c>
      <c r="C46" s="20" t="str">
        <f t="shared" si="2"/>
        <v/>
      </c>
      <c r="D46" s="340" t="str">
        <f t="shared" si="2"/>
        <v/>
      </c>
      <c r="E46" s="341"/>
      <c r="F46" s="341"/>
      <c r="G46" s="341"/>
      <c r="H46" s="341"/>
      <c r="I46" s="341"/>
      <c r="J46" s="341"/>
      <c r="K46" s="341"/>
      <c r="L46" s="342"/>
      <c r="M46" s="343" t="str">
        <f t="shared" si="3"/>
        <v/>
      </c>
      <c r="N46" s="344"/>
      <c r="O46" s="345"/>
      <c r="P46" s="6" t="str">
        <f t="shared" si="4"/>
        <v/>
      </c>
      <c r="Q46" s="378" t="str">
        <f t="shared" si="4"/>
        <v/>
      </c>
      <c r="R46" s="379" t="str">
        <f t="shared" si="4"/>
        <v/>
      </c>
      <c r="S46" s="28" t="str">
        <f t="shared" si="4"/>
        <v/>
      </c>
      <c r="T46" s="49" t="str">
        <f t="shared" si="4"/>
        <v/>
      </c>
      <c r="V46" s="146"/>
      <c r="W46" s="348" t="s">
        <v>55</v>
      </c>
      <c r="X46" s="348"/>
      <c r="Y46" s="348"/>
      <c r="Z46" s="348"/>
      <c r="AA46" s="348"/>
      <c r="AB46" s="348"/>
      <c r="AC46" s="147"/>
      <c r="AD46" s="148">
        <f>AD44-AD45</f>
        <v>0</v>
      </c>
    </row>
    <row r="47" spans="1:30" ht="22.5" hidden="1" customHeight="1" thickBot="1" x14ac:dyDescent="0.2">
      <c r="B47" s="22" t="str">
        <f t="shared" si="2"/>
        <v/>
      </c>
      <c r="C47" s="20" t="str">
        <f t="shared" si="2"/>
        <v/>
      </c>
      <c r="D47" s="369" t="str">
        <f t="shared" si="2"/>
        <v/>
      </c>
      <c r="E47" s="370"/>
      <c r="F47" s="370"/>
      <c r="G47" s="370"/>
      <c r="H47" s="370"/>
      <c r="I47" s="370"/>
      <c r="J47" s="370"/>
      <c r="K47" s="370"/>
      <c r="L47" s="371"/>
      <c r="M47" s="372" t="str">
        <f t="shared" si="3"/>
        <v/>
      </c>
      <c r="N47" s="373"/>
      <c r="O47" s="374"/>
      <c r="P47" s="2" t="str">
        <f t="shared" si="4"/>
        <v/>
      </c>
      <c r="Q47" s="346" t="str">
        <f t="shared" si="4"/>
        <v/>
      </c>
      <c r="R47" s="347" t="str">
        <f t="shared" si="4"/>
        <v/>
      </c>
      <c r="S47" s="26" t="str">
        <f t="shared" si="4"/>
        <v/>
      </c>
      <c r="T47" s="49" t="str">
        <f t="shared" si="4"/>
        <v/>
      </c>
      <c r="V47" s="62"/>
      <c r="W47" s="62"/>
      <c r="X47" s="62"/>
      <c r="Y47" s="62"/>
      <c r="Z47" s="62"/>
      <c r="AA47" s="62"/>
      <c r="AB47" s="62"/>
      <c r="AC47" s="62"/>
      <c r="AD47" s="62"/>
    </row>
    <row r="48" spans="1:30" ht="22.5" hidden="1" customHeight="1" x14ac:dyDescent="0.15">
      <c r="A48" s="99"/>
      <c r="B48" s="309" t="str">
        <f>B18</f>
        <v>本体価格</v>
      </c>
      <c r="C48" s="309"/>
      <c r="D48" s="309"/>
      <c r="E48" s="309"/>
      <c r="F48" s="309"/>
      <c r="G48" s="309"/>
      <c r="H48" s="309"/>
      <c r="I48" s="309"/>
      <c r="J48" s="309"/>
      <c r="K48" s="309"/>
      <c r="L48" s="310"/>
      <c r="M48" s="380" t="str">
        <f>IF(M18="","",M18)</f>
        <v/>
      </c>
      <c r="N48" s="381"/>
      <c r="O48" s="382"/>
      <c r="P48" s="141" t="str">
        <f>IF(P18="","",P18)</f>
        <v/>
      </c>
      <c r="Q48" s="383" t="str">
        <f>IF(Q18="","",Q18)</f>
        <v/>
      </c>
      <c r="R48" s="384" t="e">
        <f>IF(#REF!="","",#REF!)</f>
        <v>#REF!</v>
      </c>
      <c r="S48" s="26">
        <f>IF(S18="","",S18)</f>
        <v>1000000</v>
      </c>
      <c r="T48" s="142" t="str">
        <f t="shared" si="4"/>
        <v/>
      </c>
      <c r="V48" s="151" t="s">
        <v>11</v>
      </c>
      <c r="W48" s="152"/>
      <c r="X48" s="152"/>
      <c r="Y48" s="152"/>
      <c r="Z48" s="152"/>
      <c r="AA48" s="152"/>
      <c r="AB48" s="152"/>
      <c r="AC48" s="152"/>
      <c r="AD48" s="153"/>
    </row>
    <row r="49" spans="1:31" ht="22.5" hidden="1" customHeight="1" x14ac:dyDescent="0.15">
      <c r="A49" s="99"/>
      <c r="B49" s="385" t="str">
        <f>B19</f>
        <v>消 費 税</v>
      </c>
      <c r="C49" s="385"/>
      <c r="D49" s="385"/>
      <c r="E49" s="385"/>
      <c r="F49" s="385"/>
      <c r="G49" s="385"/>
      <c r="H49" s="385"/>
      <c r="I49" s="385"/>
      <c r="J49" s="385"/>
      <c r="K49" s="385"/>
      <c r="L49" s="386"/>
      <c r="M49" s="387"/>
      <c r="N49" s="388"/>
      <c r="O49" s="389"/>
      <c r="P49" s="141" t="str">
        <f>IF(P19="","",P19)</f>
        <v>%</v>
      </c>
      <c r="Q49" s="390" t="str">
        <f>IF(Q19="","",Q19)</f>
        <v/>
      </c>
      <c r="R49" s="384" t="str">
        <f>IF(R18="","",R18)</f>
        <v/>
      </c>
      <c r="S49" s="28">
        <f>IF(S19="","",S19)</f>
        <v>80000</v>
      </c>
      <c r="T49" s="233" t="str">
        <f t="shared" si="4"/>
        <v/>
      </c>
      <c r="V49" s="394"/>
      <c r="W49" s="395"/>
      <c r="X49" s="395"/>
      <c r="Y49" s="395"/>
      <c r="Z49" s="395"/>
      <c r="AA49" s="395"/>
      <c r="AB49" s="395"/>
      <c r="AC49" s="395"/>
      <c r="AD49" s="396"/>
    </row>
    <row r="50" spans="1:31" ht="22.5" hidden="1" customHeight="1" thickBot="1" x14ac:dyDescent="0.2">
      <c r="A50" s="99"/>
      <c r="B50" s="317" t="str">
        <f>B20</f>
        <v>合　　　　計</v>
      </c>
      <c r="C50" s="318"/>
      <c r="D50" s="318"/>
      <c r="E50" s="318"/>
      <c r="F50" s="318"/>
      <c r="G50" s="318"/>
      <c r="H50" s="318"/>
      <c r="I50" s="318"/>
      <c r="J50" s="318"/>
      <c r="K50" s="318"/>
      <c r="L50" s="398"/>
      <c r="M50" s="399">
        <f>IF(M20="","",M20)</f>
        <v>1</v>
      </c>
      <c r="N50" s="400"/>
      <c r="O50" s="401" t="s">
        <v>66</v>
      </c>
      <c r="P50" s="328"/>
      <c r="Q50" s="154">
        <f>IF(Q20="","",Q20)</f>
        <v>1</v>
      </c>
      <c r="R50" s="155" t="s">
        <v>63</v>
      </c>
      <c r="S50" s="29">
        <f>IF(S20="","",S20)</f>
        <v>1080000</v>
      </c>
      <c r="T50" s="145" t="str">
        <f t="shared" si="4"/>
        <v/>
      </c>
      <c r="V50" s="397"/>
      <c r="W50" s="395"/>
      <c r="X50" s="395"/>
      <c r="Y50" s="395"/>
      <c r="Z50" s="395"/>
      <c r="AA50" s="395"/>
      <c r="AB50" s="395"/>
      <c r="AC50" s="395"/>
      <c r="AD50" s="396"/>
    </row>
    <row r="51" spans="1:31" ht="7.5" hidden="1" customHeight="1" x14ac:dyDescent="0.15">
      <c r="T51" s="156"/>
      <c r="V51" s="157"/>
      <c r="W51" s="157"/>
      <c r="X51" s="157"/>
      <c r="Y51" s="157"/>
      <c r="Z51" s="157"/>
      <c r="AA51" s="157"/>
      <c r="AB51" s="157"/>
      <c r="AC51" s="157"/>
      <c r="AD51" s="157"/>
    </row>
    <row r="52" spans="1:31" ht="22.5" hidden="1" customHeight="1" x14ac:dyDescent="0.15">
      <c r="B52" s="149" t="s">
        <v>6</v>
      </c>
      <c r="C52" s="134"/>
      <c r="D52" s="134"/>
      <c r="E52" s="149" t="s">
        <v>7</v>
      </c>
      <c r="F52" s="134"/>
      <c r="G52" s="134"/>
      <c r="H52" s="134"/>
      <c r="I52" s="134"/>
      <c r="J52" s="158"/>
      <c r="K52" s="159"/>
      <c r="L52" s="134" t="s">
        <v>8</v>
      </c>
      <c r="M52" s="134"/>
      <c r="N52" s="134"/>
      <c r="O52" s="134"/>
      <c r="P52" s="134"/>
      <c r="Q52" s="134"/>
      <c r="R52" s="159" t="s">
        <v>26</v>
      </c>
      <c r="S52" s="160" t="s">
        <v>18</v>
      </c>
      <c r="T52" s="160" t="s">
        <v>9</v>
      </c>
      <c r="V52" s="149" t="s">
        <v>20</v>
      </c>
      <c r="W52" s="134"/>
      <c r="X52" s="134"/>
      <c r="Y52" s="134"/>
      <c r="Z52" s="134"/>
      <c r="AA52" s="134"/>
      <c r="AB52" s="134"/>
      <c r="AC52" s="158"/>
      <c r="AD52" s="40"/>
    </row>
    <row r="53" spans="1:31" ht="22.5" hidden="1" customHeight="1" x14ac:dyDescent="0.15">
      <c r="B53" s="402"/>
      <c r="C53" s="403"/>
      <c r="D53" s="404"/>
      <c r="E53" s="402"/>
      <c r="F53" s="403"/>
      <c r="G53" s="403"/>
      <c r="H53" s="403"/>
      <c r="I53" s="403"/>
      <c r="J53" s="403"/>
      <c r="K53" s="404"/>
      <c r="L53" s="402"/>
      <c r="M53" s="403"/>
      <c r="N53" s="403"/>
      <c r="O53" s="403"/>
      <c r="P53" s="403"/>
      <c r="Q53" s="404"/>
      <c r="R53" s="4"/>
      <c r="S53" s="32"/>
      <c r="T53" s="253"/>
      <c r="V53" s="149" t="s">
        <v>21</v>
      </c>
      <c r="W53" s="134"/>
      <c r="X53" s="134"/>
      <c r="Y53" s="134"/>
      <c r="Z53" s="134"/>
      <c r="AA53" s="134"/>
      <c r="AB53" s="134"/>
      <c r="AC53" s="158"/>
      <c r="AD53" s="40"/>
    </row>
    <row r="54" spans="1:31" ht="22.5" hidden="1" customHeight="1" x14ac:dyDescent="0.15">
      <c r="B54" s="391"/>
      <c r="C54" s="392"/>
      <c r="D54" s="393"/>
      <c r="E54" s="391"/>
      <c r="F54" s="392"/>
      <c r="G54" s="392"/>
      <c r="H54" s="392"/>
      <c r="I54" s="392"/>
      <c r="J54" s="392"/>
      <c r="K54" s="393"/>
      <c r="L54" s="391"/>
      <c r="M54" s="392"/>
      <c r="N54" s="392"/>
      <c r="O54" s="392"/>
      <c r="P54" s="392"/>
      <c r="Q54" s="393"/>
      <c r="R54" s="5"/>
      <c r="S54" s="33"/>
      <c r="T54" s="254"/>
      <c r="V54" s="157"/>
      <c r="W54" s="157"/>
      <c r="X54" s="157"/>
      <c r="Y54" s="157"/>
      <c r="Z54" s="157"/>
      <c r="AA54" s="157"/>
      <c r="AB54" s="157"/>
      <c r="AC54" s="157"/>
      <c r="AD54" s="157"/>
    </row>
    <row r="55" spans="1:31" ht="22.5" hidden="1" customHeight="1" x14ac:dyDescent="0.15">
      <c r="B55" s="391"/>
      <c r="C55" s="392"/>
      <c r="D55" s="393"/>
      <c r="E55" s="391"/>
      <c r="F55" s="392"/>
      <c r="G55" s="392"/>
      <c r="H55" s="392"/>
      <c r="I55" s="392"/>
      <c r="J55" s="392"/>
      <c r="K55" s="393"/>
      <c r="L55" s="391"/>
      <c r="M55" s="392"/>
      <c r="N55" s="392"/>
      <c r="O55" s="392"/>
      <c r="P55" s="392"/>
      <c r="Q55" s="393"/>
      <c r="R55" s="5"/>
      <c r="S55" s="33"/>
      <c r="T55" s="254"/>
      <c r="V55" s="149" t="s">
        <v>19</v>
      </c>
      <c r="W55" s="134"/>
      <c r="X55" s="134"/>
      <c r="Y55" s="134"/>
      <c r="Z55" s="134"/>
      <c r="AA55" s="134"/>
      <c r="AB55" s="134"/>
      <c r="AC55" s="149" t="s">
        <v>13</v>
      </c>
      <c r="AD55" s="158"/>
    </row>
    <row r="56" spans="1:31" ht="22.5" hidden="1" customHeight="1" x14ac:dyDescent="0.15">
      <c r="B56" s="391"/>
      <c r="C56" s="392"/>
      <c r="D56" s="393"/>
      <c r="E56" s="391"/>
      <c r="F56" s="392"/>
      <c r="G56" s="392"/>
      <c r="H56" s="392"/>
      <c r="I56" s="392"/>
      <c r="J56" s="392"/>
      <c r="K56" s="393"/>
      <c r="L56" s="391"/>
      <c r="M56" s="392"/>
      <c r="N56" s="392"/>
      <c r="O56" s="392"/>
      <c r="P56" s="392"/>
      <c r="Q56" s="393"/>
      <c r="R56" s="5"/>
      <c r="S56" s="33"/>
      <c r="T56" s="254"/>
      <c r="V56" s="151"/>
      <c r="W56" s="152"/>
      <c r="X56" s="152"/>
      <c r="Y56" s="152"/>
      <c r="Z56" s="152"/>
      <c r="AA56" s="152"/>
      <c r="AB56" s="152"/>
      <c r="AC56" s="151"/>
      <c r="AD56" s="153"/>
    </row>
    <row r="57" spans="1:31" ht="22.5" hidden="1" customHeight="1" x14ac:dyDescent="0.15">
      <c r="B57" s="405"/>
      <c r="C57" s="406"/>
      <c r="D57" s="407"/>
      <c r="E57" s="405"/>
      <c r="F57" s="406"/>
      <c r="G57" s="406"/>
      <c r="H57" s="406"/>
      <c r="I57" s="406"/>
      <c r="J57" s="406"/>
      <c r="K57" s="407"/>
      <c r="L57" s="405"/>
      <c r="M57" s="406"/>
      <c r="N57" s="406"/>
      <c r="O57" s="406"/>
      <c r="P57" s="406"/>
      <c r="Q57" s="407"/>
      <c r="R57" s="231"/>
      <c r="S57" s="34"/>
      <c r="T57" s="255"/>
      <c r="V57" s="161"/>
      <c r="W57" s="162"/>
      <c r="X57" s="162"/>
      <c r="Y57" s="162"/>
      <c r="Z57" s="162"/>
      <c r="AA57" s="162"/>
      <c r="AB57" s="162"/>
      <c r="AC57" s="161"/>
      <c r="AD57" s="163"/>
    </row>
    <row r="58" spans="1:31" ht="9" hidden="1" customHeight="1" x14ac:dyDescent="0.15">
      <c r="A58" s="110"/>
      <c r="AE58" s="111"/>
    </row>
    <row r="59" spans="1:31" ht="18" hidden="1" customHeight="1" thickBot="1" x14ac:dyDescent="0.2">
      <c r="P59" s="301"/>
      <c r="Q59" s="302"/>
      <c r="R59" s="302"/>
      <c r="S59" s="302"/>
      <c r="AD59" s="50" t="s">
        <v>38</v>
      </c>
    </row>
    <row r="60" spans="1:31" s="73" customFormat="1" ht="21" hidden="1" customHeight="1" thickBot="1" x14ac:dyDescent="0.2">
      <c r="B60" s="112" t="s">
        <v>15</v>
      </c>
      <c r="C60" s="112"/>
      <c r="M60" s="329" t="s">
        <v>68</v>
      </c>
      <c r="N60" s="329"/>
      <c r="O60" s="329"/>
      <c r="P60" s="330"/>
      <c r="Q60" s="330"/>
      <c r="R60" s="330"/>
      <c r="S60" s="331"/>
      <c r="T60" s="113" t="s">
        <v>12</v>
      </c>
      <c r="U60" s="114" t="str">
        <f t="shared" ref="U60:Z60" si="5">IF(U32="","",U32)</f>
        <v>9</v>
      </c>
      <c r="V60" s="115" t="str">
        <f t="shared" si="5"/>
        <v>9</v>
      </c>
      <c r="W60" s="114" t="str">
        <f t="shared" si="5"/>
        <v>9</v>
      </c>
      <c r="X60" s="114" t="str">
        <f t="shared" si="5"/>
        <v>9</v>
      </c>
      <c r="Y60" s="116" t="str">
        <f t="shared" si="5"/>
        <v>9</v>
      </c>
      <c r="Z60" s="117" t="str">
        <f t="shared" si="5"/>
        <v/>
      </c>
      <c r="AA60" s="235"/>
      <c r="AB60" s="118"/>
      <c r="AC60" s="118"/>
      <c r="AD60" s="119"/>
    </row>
    <row r="61" spans="1:31" s="73" customFormat="1" ht="14.25" hidden="1" customHeight="1" thickBot="1" x14ac:dyDescent="0.2">
      <c r="B61" s="120"/>
      <c r="C61" s="120"/>
      <c r="N61" s="119"/>
      <c r="O61" s="119"/>
      <c r="T61" s="121" t="s">
        <v>22</v>
      </c>
      <c r="U61" s="89"/>
      <c r="V61" s="89"/>
      <c r="W61" s="89"/>
      <c r="X61" s="89"/>
      <c r="Y61" s="89"/>
      <c r="Z61" s="89"/>
      <c r="AA61" s="89"/>
      <c r="AB61" s="122"/>
      <c r="AC61" s="122"/>
      <c r="AD61" s="123"/>
    </row>
    <row r="62" spans="1:31" s="73" customFormat="1" ht="29.25" hidden="1" customHeight="1" x14ac:dyDescent="0.15">
      <c r="B62" s="65" t="s">
        <v>23</v>
      </c>
      <c r="C62" s="66"/>
      <c r="D62" s="66"/>
      <c r="E62" s="124" t="str">
        <f>IF(E34="","",E34)</f>
        <v>3</v>
      </c>
      <c r="F62" s="125" t="str">
        <f>IF(F34="","",F34)</f>
        <v>0</v>
      </c>
      <c r="G62" s="126" t="s">
        <v>14</v>
      </c>
      <c r="H62" s="125" t="str">
        <f>IF(H34="","",H34)</f>
        <v>0</v>
      </c>
      <c r="I62" s="125" t="str">
        <f>IF(I34="","",I34)</f>
        <v>2</v>
      </c>
      <c r="J62" s="125" t="str">
        <f>IF(J34="","",J34)</f>
        <v>5</v>
      </c>
      <c r="K62" s="126" t="s">
        <v>14</v>
      </c>
      <c r="L62" s="125" t="str">
        <f>IF(L34="","",L34)</f>
        <v>0</v>
      </c>
      <c r="M62" s="127" t="str">
        <f>IF(M34="","",M34)</f>
        <v>0</v>
      </c>
      <c r="N62" s="125" t="str">
        <f t="shared" ref="N62:O62" si="6">IF(N34="","",N34)</f>
        <v>0</v>
      </c>
      <c r="O62" s="164" t="str">
        <f t="shared" si="6"/>
        <v>0</v>
      </c>
      <c r="Q62" s="129" t="str">
        <f>IF(Q34="","",Q34)</f>
        <v>(西暦)2018年12月31日締切</v>
      </c>
      <c r="R62" s="130"/>
      <c r="S62" s="131"/>
      <c r="T62" s="332" t="str">
        <f t="shared" ref="T62:Z63" si="7">IF(T34="","",T34)</f>
        <v>埼玉県東松山市松本町2-1-1
〇〇建設株式会社</v>
      </c>
      <c r="U62" s="333" t="str">
        <f t="shared" si="7"/>
        <v/>
      </c>
      <c r="V62" s="333" t="str">
        <f t="shared" si="7"/>
        <v/>
      </c>
      <c r="W62" s="333" t="str">
        <f t="shared" si="7"/>
        <v/>
      </c>
      <c r="X62" s="333" t="str">
        <f t="shared" si="7"/>
        <v/>
      </c>
      <c r="Y62" s="333" t="str">
        <f t="shared" si="7"/>
        <v/>
      </c>
      <c r="Z62" s="333" t="str">
        <f t="shared" si="7"/>
        <v/>
      </c>
      <c r="AA62" s="333"/>
      <c r="AB62" s="333" t="str">
        <f t="shared" ref="AB62:AD63" si="8">IF(AB34="","",AB34)</f>
        <v/>
      </c>
      <c r="AC62" s="333" t="str">
        <f t="shared" si="8"/>
        <v/>
      </c>
      <c r="AD62" s="334" t="str">
        <f t="shared" si="8"/>
        <v/>
      </c>
    </row>
    <row r="63" spans="1:31" s="73" customFormat="1" ht="29.25" hidden="1" customHeight="1" x14ac:dyDescent="0.15">
      <c r="B63" s="271" t="s">
        <v>24</v>
      </c>
      <c r="C63" s="272"/>
      <c r="D63" s="273"/>
      <c r="E63" s="336" t="str">
        <f>IF(E35="","",E35)</f>
        <v>〇〇工場新築工事</v>
      </c>
      <c r="F63" s="337"/>
      <c r="G63" s="337"/>
      <c r="H63" s="337"/>
      <c r="I63" s="337"/>
      <c r="J63" s="337"/>
      <c r="K63" s="337"/>
      <c r="L63" s="337"/>
      <c r="M63" s="337"/>
      <c r="N63" s="337"/>
      <c r="O63" s="338"/>
      <c r="T63" s="335" t="str">
        <f t="shared" si="7"/>
        <v/>
      </c>
      <c r="U63" s="333" t="str">
        <f t="shared" si="7"/>
        <v/>
      </c>
      <c r="V63" s="333" t="str">
        <f t="shared" si="7"/>
        <v/>
      </c>
      <c r="W63" s="333" t="str">
        <f t="shared" si="7"/>
        <v/>
      </c>
      <c r="X63" s="333" t="str">
        <f t="shared" si="7"/>
        <v/>
      </c>
      <c r="Y63" s="333" t="str">
        <f t="shared" si="7"/>
        <v/>
      </c>
      <c r="Z63" s="333" t="str">
        <f t="shared" si="7"/>
        <v/>
      </c>
      <c r="AA63" s="333"/>
      <c r="AB63" s="333" t="str">
        <f t="shared" si="8"/>
        <v/>
      </c>
      <c r="AC63" s="333" t="str">
        <f t="shared" si="8"/>
        <v/>
      </c>
      <c r="AD63" s="334" t="str">
        <f t="shared" si="8"/>
        <v/>
      </c>
    </row>
    <row r="64" spans="1:31" s="73" customFormat="1" ht="29.25" hidden="1" customHeight="1" thickBot="1" x14ac:dyDescent="0.2">
      <c r="B64" s="77" t="s">
        <v>25</v>
      </c>
      <c r="C64" s="78"/>
      <c r="D64" s="79"/>
      <c r="E64" s="349" t="str">
        <f>IF(E36="","",E36)</f>
        <v>鈴木</v>
      </c>
      <c r="F64" s="350"/>
      <c r="G64" s="350"/>
      <c r="H64" s="350"/>
      <c r="I64" s="350"/>
      <c r="J64" s="350"/>
      <c r="K64" s="350"/>
      <c r="L64" s="350"/>
      <c r="M64" s="350"/>
      <c r="N64" s="350"/>
      <c r="O64" s="351"/>
      <c r="Q64" s="80" t="str">
        <f>IF(Q36="","",Q36)</f>
        <v>伝票№　　　　　　　　　　　　　　</v>
      </c>
      <c r="T64" s="81" t="str">
        <f>IF(T36="","",T36)</f>
        <v>　ＴＥＬ ：</v>
      </c>
      <c r="U64" s="352" t="str">
        <f>IF(U6="","",U6)</f>
        <v>0493-22-11XX</v>
      </c>
      <c r="V64" s="352"/>
      <c r="W64" s="352"/>
      <c r="X64" s="352"/>
      <c r="Y64" s="352"/>
      <c r="Z64" s="352"/>
      <c r="AA64" s="352"/>
      <c r="AB64" s="352"/>
      <c r="AC64" s="352"/>
      <c r="AD64" s="82" t="s">
        <v>62</v>
      </c>
    </row>
    <row r="65" spans="1:30" ht="6.75" hidden="1" customHeight="1" thickBot="1" x14ac:dyDescent="0.2">
      <c r="O65" s="83"/>
    </row>
    <row r="66" spans="1:30" ht="15.75" hidden="1" customHeight="1" x14ac:dyDescent="0.15">
      <c r="B66" s="84" t="s">
        <v>76</v>
      </c>
      <c r="C66" s="246" t="s">
        <v>77</v>
      </c>
      <c r="D66" s="284" t="s">
        <v>1</v>
      </c>
      <c r="E66" s="285"/>
      <c r="F66" s="285"/>
      <c r="G66" s="285"/>
      <c r="H66" s="285"/>
      <c r="I66" s="285"/>
      <c r="J66" s="285"/>
      <c r="K66" s="285"/>
      <c r="L66" s="286"/>
      <c r="M66" s="284" t="s">
        <v>78</v>
      </c>
      <c r="N66" s="285"/>
      <c r="O66" s="286"/>
      <c r="P66" s="85" t="s">
        <v>3</v>
      </c>
      <c r="Q66" s="86" t="s">
        <v>4</v>
      </c>
      <c r="R66" s="87"/>
      <c r="S66" s="85" t="s">
        <v>17</v>
      </c>
      <c r="T66" s="88" t="s">
        <v>5</v>
      </c>
      <c r="V66" s="133"/>
      <c r="W66" s="134"/>
      <c r="X66" s="135"/>
      <c r="Y66" s="134"/>
      <c r="Z66" s="134"/>
      <c r="AA66" s="134"/>
      <c r="AB66" s="136" t="s">
        <v>88</v>
      </c>
      <c r="AC66" s="166" t="str">
        <f>IF(AC38="","",AC38)</f>
        <v/>
      </c>
      <c r="AD66" s="138" t="s">
        <v>67</v>
      </c>
    </row>
    <row r="67" spans="1:30" ht="22.5" hidden="1" customHeight="1" x14ac:dyDescent="0.15">
      <c r="B67" s="18">
        <f t="shared" ref="B67:D75" si="9">IF(B39="","",B39)</f>
        <v>4</v>
      </c>
      <c r="C67" s="17">
        <f t="shared" si="9"/>
        <v>20</v>
      </c>
      <c r="D67" s="353" t="str">
        <f t="shared" si="9"/>
        <v>７月分出来高</v>
      </c>
      <c r="E67" s="354"/>
      <c r="F67" s="354"/>
      <c r="G67" s="354"/>
      <c r="H67" s="354"/>
      <c r="I67" s="354"/>
      <c r="J67" s="354"/>
      <c r="K67" s="354"/>
      <c r="L67" s="355"/>
      <c r="M67" s="408">
        <f t="shared" ref="M67:M75" si="10">IF(M39="","",M39)</f>
        <v>1</v>
      </c>
      <c r="N67" s="408"/>
      <c r="O67" s="409"/>
      <c r="P67" s="23" t="str">
        <f t="shared" ref="P67:T77" si="11">IF(P39="","",P39)</f>
        <v>式</v>
      </c>
      <c r="Q67" s="359" t="str">
        <f t="shared" si="11"/>
        <v/>
      </c>
      <c r="R67" s="360" t="str">
        <f t="shared" si="11"/>
        <v/>
      </c>
      <c r="S67" s="25">
        <f t="shared" si="11"/>
        <v>1000000</v>
      </c>
      <c r="T67" s="46" t="str">
        <f t="shared" si="11"/>
        <v/>
      </c>
      <c r="V67" s="139"/>
      <c r="W67" s="361" t="s">
        <v>57</v>
      </c>
      <c r="X67" s="361"/>
      <c r="Y67" s="361"/>
      <c r="Z67" s="361"/>
      <c r="AA67" s="361"/>
      <c r="AB67" s="361"/>
      <c r="AC67" s="140"/>
      <c r="AD67" s="39">
        <f>IF(AD39="","",AD39)</f>
        <v>0</v>
      </c>
    </row>
    <row r="68" spans="1:30" ht="22.5" hidden="1" customHeight="1" x14ac:dyDescent="0.15">
      <c r="B68" s="19" t="str">
        <f t="shared" si="9"/>
        <v/>
      </c>
      <c r="C68" s="17" t="str">
        <f t="shared" si="9"/>
        <v/>
      </c>
      <c r="D68" s="340" t="str">
        <f t="shared" si="9"/>
        <v/>
      </c>
      <c r="E68" s="341"/>
      <c r="F68" s="341"/>
      <c r="G68" s="341"/>
      <c r="H68" s="341"/>
      <c r="I68" s="341"/>
      <c r="J68" s="341"/>
      <c r="K68" s="341"/>
      <c r="L68" s="342"/>
      <c r="M68" s="343" t="str">
        <f t="shared" si="10"/>
        <v/>
      </c>
      <c r="N68" s="344"/>
      <c r="O68" s="345"/>
      <c r="P68" s="6" t="str">
        <f t="shared" si="11"/>
        <v/>
      </c>
      <c r="Q68" s="346" t="str">
        <f t="shared" si="11"/>
        <v/>
      </c>
      <c r="R68" s="347" t="str">
        <f t="shared" si="11"/>
        <v/>
      </c>
      <c r="S68" s="26" t="str">
        <f t="shared" si="11"/>
        <v/>
      </c>
      <c r="T68" s="47" t="str">
        <f t="shared" si="11"/>
        <v/>
      </c>
      <c r="V68" s="143"/>
      <c r="W68" s="339" t="s">
        <v>58</v>
      </c>
      <c r="X68" s="339"/>
      <c r="Y68" s="339"/>
      <c r="Z68" s="339"/>
      <c r="AA68" s="339"/>
      <c r="AB68" s="339"/>
      <c r="AC68" s="144"/>
      <c r="AD68" s="36" t="str">
        <f>IF(AD40="","",AD40)</f>
        <v/>
      </c>
    </row>
    <row r="69" spans="1:30" ht="22.5" hidden="1" customHeight="1" x14ac:dyDescent="0.15">
      <c r="B69" s="19" t="str">
        <f t="shared" si="9"/>
        <v/>
      </c>
      <c r="C69" s="17" t="str">
        <f t="shared" si="9"/>
        <v/>
      </c>
      <c r="D69" s="340" t="str">
        <f t="shared" si="9"/>
        <v/>
      </c>
      <c r="E69" s="341"/>
      <c r="F69" s="341"/>
      <c r="G69" s="341"/>
      <c r="H69" s="341"/>
      <c r="I69" s="341"/>
      <c r="J69" s="341"/>
      <c r="K69" s="341"/>
      <c r="L69" s="342"/>
      <c r="M69" s="343" t="str">
        <f t="shared" si="10"/>
        <v/>
      </c>
      <c r="N69" s="344"/>
      <c r="O69" s="345"/>
      <c r="P69" s="2" t="str">
        <f t="shared" si="11"/>
        <v/>
      </c>
      <c r="Q69" s="362" t="str">
        <f t="shared" si="11"/>
        <v/>
      </c>
      <c r="R69" s="363" t="str">
        <f t="shared" si="11"/>
        <v/>
      </c>
      <c r="S69" s="26" t="str">
        <f t="shared" si="11"/>
        <v/>
      </c>
      <c r="T69" s="47" t="str">
        <f t="shared" si="11"/>
        <v/>
      </c>
      <c r="V69" s="146"/>
      <c r="W69" s="348" t="s">
        <v>59</v>
      </c>
      <c r="X69" s="348"/>
      <c r="Y69" s="348"/>
      <c r="Z69" s="348"/>
      <c r="AA69" s="348"/>
      <c r="AB69" s="348"/>
      <c r="AC69" s="147"/>
      <c r="AD69" s="38">
        <f>IF(AD41="","",AD41)</f>
        <v>0</v>
      </c>
    </row>
    <row r="70" spans="1:30" ht="22.5" hidden="1" customHeight="1" x14ac:dyDescent="0.15">
      <c r="B70" s="19" t="str">
        <f t="shared" si="9"/>
        <v/>
      </c>
      <c r="C70" s="17" t="str">
        <f t="shared" si="9"/>
        <v/>
      </c>
      <c r="D70" s="340" t="str">
        <f t="shared" si="9"/>
        <v/>
      </c>
      <c r="E70" s="341"/>
      <c r="F70" s="341"/>
      <c r="G70" s="341"/>
      <c r="H70" s="341"/>
      <c r="I70" s="341"/>
      <c r="J70" s="341"/>
      <c r="K70" s="341"/>
      <c r="L70" s="342"/>
      <c r="M70" s="343" t="str">
        <f t="shared" si="10"/>
        <v/>
      </c>
      <c r="N70" s="344"/>
      <c r="O70" s="345"/>
      <c r="P70" s="24" t="str">
        <f t="shared" si="11"/>
        <v/>
      </c>
      <c r="Q70" s="378" t="str">
        <f t="shared" si="11"/>
        <v/>
      </c>
      <c r="R70" s="379" t="str">
        <f t="shared" si="11"/>
        <v/>
      </c>
      <c r="S70" s="26" t="str">
        <f t="shared" si="11"/>
        <v/>
      </c>
      <c r="T70" s="47" t="str">
        <f t="shared" si="11"/>
        <v/>
      </c>
      <c r="V70" s="149" t="s">
        <v>60</v>
      </c>
      <c r="W70" s="134"/>
      <c r="X70" s="134"/>
      <c r="Y70" s="134"/>
      <c r="Z70" s="134"/>
      <c r="AA70" s="134"/>
      <c r="AB70" s="134"/>
      <c r="AC70" s="134"/>
      <c r="AD70" s="150"/>
    </row>
    <row r="71" spans="1:30" ht="22.5" hidden="1" customHeight="1" x14ac:dyDescent="0.15">
      <c r="B71" s="19" t="str">
        <f t="shared" si="9"/>
        <v/>
      </c>
      <c r="C71" s="17" t="str">
        <f t="shared" si="9"/>
        <v/>
      </c>
      <c r="D71" s="340" t="str">
        <f t="shared" si="9"/>
        <v/>
      </c>
      <c r="E71" s="341"/>
      <c r="F71" s="341"/>
      <c r="G71" s="341"/>
      <c r="H71" s="341"/>
      <c r="I71" s="341"/>
      <c r="J71" s="341"/>
      <c r="K71" s="341"/>
      <c r="L71" s="342"/>
      <c r="M71" s="343" t="str">
        <f t="shared" si="10"/>
        <v/>
      </c>
      <c r="N71" s="344"/>
      <c r="O71" s="345"/>
      <c r="P71" s="6" t="str">
        <f t="shared" si="11"/>
        <v/>
      </c>
      <c r="Q71" s="378" t="str">
        <f t="shared" si="11"/>
        <v/>
      </c>
      <c r="R71" s="379" t="str">
        <f t="shared" si="11"/>
        <v/>
      </c>
      <c r="S71" s="26" t="str">
        <f t="shared" si="11"/>
        <v/>
      </c>
      <c r="T71" s="47" t="str">
        <f t="shared" si="11"/>
        <v/>
      </c>
      <c r="V71" s="139"/>
      <c r="W71" s="361" t="s">
        <v>56</v>
      </c>
      <c r="X71" s="361"/>
      <c r="Y71" s="361"/>
      <c r="Z71" s="361"/>
      <c r="AA71" s="361"/>
      <c r="AB71" s="361"/>
      <c r="AC71" s="140"/>
      <c r="AD71" s="35" t="str">
        <f>IF(AD43="","",AD43)</f>
        <v/>
      </c>
    </row>
    <row r="72" spans="1:30" ht="22.5" hidden="1" customHeight="1" x14ac:dyDescent="0.15">
      <c r="B72" s="19" t="str">
        <f t="shared" si="9"/>
        <v/>
      </c>
      <c r="C72" s="17" t="str">
        <f t="shared" si="9"/>
        <v/>
      </c>
      <c r="D72" s="364" t="str">
        <f t="shared" si="9"/>
        <v/>
      </c>
      <c r="E72" s="365"/>
      <c r="F72" s="365"/>
      <c r="G72" s="365"/>
      <c r="H72" s="365"/>
      <c r="I72" s="365"/>
      <c r="J72" s="365"/>
      <c r="K72" s="365"/>
      <c r="L72" s="410"/>
      <c r="M72" s="343" t="str">
        <f t="shared" si="10"/>
        <v/>
      </c>
      <c r="N72" s="344"/>
      <c r="O72" s="345"/>
      <c r="P72" s="6" t="str">
        <f t="shared" si="11"/>
        <v/>
      </c>
      <c r="Q72" s="346" t="str">
        <f t="shared" si="11"/>
        <v/>
      </c>
      <c r="R72" s="347" t="str">
        <f t="shared" si="11"/>
        <v/>
      </c>
      <c r="S72" s="26" t="str">
        <f t="shared" si="11"/>
        <v/>
      </c>
      <c r="T72" s="47" t="str">
        <f t="shared" si="11"/>
        <v/>
      </c>
      <c r="V72" s="143"/>
      <c r="W72" s="339" t="s">
        <v>65</v>
      </c>
      <c r="X72" s="339"/>
      <c r="Y72" s="339"/>
      <c r="Z72" s="339"/>
      <c r="AA72" s="250">
        <f>AA44</f>
        <v>0</v>
      </c>
      <c r="AB72" s="167" t="s">
        <v>89</v>
      </c>
      <c r="AC72" s="144"/>
      <c r="AD72" s="36">
        <f>IF(AD44="","",AD44)</f>
        <v>0</v>
      </c>
    </row>
    <row r="73" spans="1:30" ht="22.5" hidden="1" customHeight="1" x14ac:dyDescent="0.15">
      <c r="B73" s="19" t="str">
        <f t="shared" si="9"/>
        <v/>
      </c>
      <c r="C73" s="17" t="str">
        <f t="shared" si="9"/>
        <v/>
      </c>
      <c r="D73" s="340" t="str">
        <f t="shared" si="9"/>
        <v/>
      </c>
      <c r="E73" s="341"/>
      <c r="F73" s="341"/>
      <c r="G73" s="341"/>
      <c r="H73" s="341"/>
      <c r="I73" s="341"/>
      <c r="J73" s="341"/>
      <c r="K73" s="341"/>
      <c r="L73" s="342"/>
      <c r="M73" s="343" t="str">
        <f t="shared" si="10"/>
        <v/>
      </c>
      <c r="N73" s="344"/>
      <c r="O73" s="345"/>
      <c r="P73" s="6" t="str">
        <f t="shared" si="11"/>
        <v/>
      </c>
      <c r="Q73" s="346" t="str">
        <f t="shared" si="11"/>
        <v/>
      </c>
      <c r="R73" s="347" t="str">
        <f t="shared" si="11"/>
        <v/>
      </c>
      <c r="S73" s="26" t="str">
        <f t="shared" si="11"/>
        <v/>
      </c>
      <c r="T73" s="47" t="str">
        <f t="shared" si="11"/>
        <v/>
      </c>
      <c r="V73" s="143"/>
      <c r="W73" s="339" t="s">
        <v>54</v>
      </c>
      <c r="X73" s="339"/>
      <c r="Y73" s="339"/>
      <c r="Z73" s="339"/>
      <c r="AA73" s="339"/>
      <c r="AB73" s="339"/>
      <c r="AC73" s="144"/>
      <c r="AD73" s="36" t="str">
        <f>IF(AD45="","",AD45)</f>
        <v/>
      </c>
    </row>
    <row r="74" spans="1:30" ht="22.5" hidden="1" customHeight="1" x14ac:dyDescent="0.15">
      <c r="B74" s="19" t="str">
        <f t="shared" si="9"/>
        <v/>
      </c>
      <c r="C74" s="17" t="str">
        <f t="shared" si="9"/>
        <v/>
      </c>
      <c r="D74" s="340" t="str">
        <f t="shared" si="9"/>
        <v/>
      </c>
      <c r="E74" s="341"/>
      <c r="F74" s="341"/>
      <c r="G74" s="341"/>
      <c r="H74" s="341"/>
      <c r="I74" s="341"/>
      <c r="J74" s="341"/>
      <c r="K74" s="341"/>
      <c r="L74" s="342"/>
      <c r="M74" s="343" t="str">
        <f t="shared" si="10"/>
        <v/>
      </c>
      <c r="N74" s="344"/>
      <c r="O74" s="345"/>
      <c r="P74" s="6" t="str">
        <f t="shared" si="11"/>
        <v/>
      </c>
      <c r="Q74" s="362" t="str">
        <f t="shared" si="11"/>
        <v/>
      </c>
      <c r="R74" s="363" t="str">
        <f t="shared" si="11"/>
        <v/>
      </c>
      <c r="S74" s="26" t="str">
        <f t="shared" si="11"/>
        <v/>
      </c>
      <c r="T74" s="47" t="str">
        <f t="shared" si="11"/>
        <v/>
      </c>
      <c r="V74" s="146"/>
      <c r="W74" s="348" t="s">
        <v>55</v>
      </c>
      <c r="X74" s="348"/>
      <c r="Y74" s="348"/>
      <c r="Z74" s="348"/>
      <c r="AA74" s="348"/>
      <c r="AB74" s="348"/>
      <c r="AC74" s="147"/>
      <c r="AD74" s="38">
        <f>IF(AD46="","",AD46)</f>
        <v>0</v>
      </c>
    </row>
    <row r="75" spans="1:30" ht="22.5" hidden="1" customHeight="1" thickBot="1" x14ac:dyDescent="0.2">
      <c r="B75" s="30" t="str">
        <f t="shared" si="9"/>
        <v/>
      </c>
      <c r="C75" s="31" t="str">
        <f t="shared" si="9"/>
        <v/>
      </c>
      <c r="D75" s="369" t="str">
        <f t="shared" si="9"/>
        <v/>
      </c>
      <c r="E75" s="370"/>
      <c r="F75" s="370"/>
      <c r="G75" s="370"/>
      <c r="H75" s="370"/>
      <c r="I75" s="370"/>
      <c r="J75" s="370"/>
      <c r="K75" s="370"/>
      <c r="L75" s="371"/>
      <c r="M75" s="372" t="str">
        <f t="shared" si="10"/>
        <v/>
      </c>
      <c r="N75" s="373"/>
      <c r="O75" s="374"/>
      <c r="P75" s="6" t="str">
        <f t="shared" si="11"/>
        <v/>
      </c>
      <c r="Q75" s="346" t="str">
        <f t="shared" si="11"/>
        <v/>
      </c>
      <c r="R75" s="347" t="str">
        <f t="shared" si="11"/>
        <v/>
      </c>
      <c r="S75" s="26" t="str">
        <f t="shared" si="11"/>
        <v/>
      </c>
      <c r="T75" s="47" t="str">
        <f t="shared" si="11"/>
        <v/>
      </c>
      <c r="V75" s="62"/>
      <c r="W75" s="62"/>
      <c r="X75" s="62"/>
      <c r="Y75" s="62"/>
      <c r="Z75" s="62"/>
      <c r="AA75" s="62"/>
      <c r="AB75" s="62"/>
      <c r="AC75" s="62"/>
      <c r="AD75" s="62"/>
    </row>
    <row r="76" spans="1:30" ht="22.5" hidden="1" customHeight="1" x14ac:dyDescent="0.15">
      <c r="A76" s="99"/>
      <c r="B76" s="411" t="str">
        <f>IF(B48="","",B48)</f>
        <v>本体価格</v>
      </c>
      <c r="C76" s="411"/>
      <c r="D76" s="411"/>
      <c r="E76" s="411"/>
      <c r="F76" s="411"/>
      <c r="G76" s="411"/>
      <c r="H76" s="411"/>
      <c r="I76" s="411"/>
      <c r="J76" s="411"/>
      <c r="K76" s="411"/>
      <c r="L76" s="412"/>
      <c r="M76" s="380" t="str">
        <f>IF(K48="","",K48)</f>
        <v/>
      </c>
      <c r="N76" s="381"/>
      <c r="O76" s="382"/>
      <c r="P76" s="141" t="str">
        <f t="shared" si="11"/>
        <v/>
      </c>
      <c r="Q76" s="413" t="str">
        <f t="shared" si="11"/>
        <v/>
      </c>
      <c r="R76" s="414" t="e">
        <f t="shared" si="11"/>
        <v>#REF!</v>
      </c>
      <c r="S76" s="26">
        <f t="shared" si="11"/>
        <v>1000000</v>
      </c>
      <c r="T76" s="142" t="str">
        <f t="shared" si="11"/>
        <v/>
      </c>
      <c r="V76" s="151" t="s">
        <v>11</v>
      </c>
      <c r="W76" s="152"/>
      <c r="X76" s="152"/>
      <c r="Y76" s="152"/>
      <c r="Z76" s="152"/>
      <c r="AA76" s="152"/>
      <c r="AB76" s="152"/>
      <c r="AC76" s="152"/>
      <c r="AD76" s="153"/>
    </row>
    <row r="77" spans="1:30" ht="22.5" hidden="1" customHeight="1" x14ac:dyDescent="0.15">
      <c r="A77" s="99"/>
      <c r="B77" s="318" t="str">
        <f>IF(B49="","",B49)</f>
        <v>消 費 税</v>
      </c>
      <c r="C77" s="318"/>
      <c r="D77" s="318"/>
      <c r="E77" s="318"/>
      <c r="F77" s="318"/>
      <c r="G77" s="318"/>
      <c r="H77" s="318"/>
      <c r="I77" s="318"/>
      <c r="J77" s="318"/>
      <c r="K77" s="318"/>
      <c r="L77" s="398"/>
      <c r="M77" s="415" t="str">
        <f>IF(K49="","",K49)</f>
        <v/>
      </c>
      <c r="N77" s="415"/>
      <c r="O77" s="416"/>
      <c r="P77" s="168" t="str">
        <f t="shared" si="11"/>
        <v>%</v>
      </c>
      <c r="Q77" s="417" t="str">
        <f t="shared" si="11"/>
        <v/>
      </c>
      <c r="R77" s="418" t="str">
        <f t="shared" si="11"/>
        <v/>
      </c>
      <c r="S77" s="37">
        <f t="shared" si="11"/>
        <v>80000</v>
      </c>
      <c r="T77" s="169" t="str">
        <f t="shared" si="11"/>
        <v/>
      </c>
      <c r="V77" s="422" t="str">
        <f t="shared" ref="V77:Z78" si="12">IF(V49="","",V49)</f>
        <v/>
      </c>
      <c r="W77" s="423" t="str">
        <f t="shared" si="12"/>
        <v/>
      </c>
      <c r="X77" s="423" t="str">
        <f t="shared" si="12"/>
        <v/>
      </c>
      <c r="Y77" s="423" t="str">
        <f t="shared" si="12"/>
        <v/>
      </c>
      <c r="Z77" s="423" t="str">
        <f t="shared" si="12"/>
        <v/>
      </c>
      <c r="AA77" s="423"/>
      <c r="AB77" s="423" t="str">
        <f t="shared" ref="AB77:AD78" si="13">IF(AB49="","",AB49)</f>
        <v/>
      </c>
      <c r="AC77" s="423" t="str">
        <f t="shared" si="13"/>
        <v/>
      </c>
      <c r="AD77" s="424" t="str">
        <f t="shared" si="13"/>
        <v/>
      </c>
    </row>
    <row r="78" spans="1:30" ht="22.5" hidden="1" customHeight="1" thickBot="1" x14ac:dyDescent="0.2">
      <c r="A78" s="99"/>
      <c r="B78" s="317" t="str">
        <f>IF(B50="","",B50)</f>
        <v>合　　　　計</v>
      </c>
      <c r="C78" s="318"/>
      <c r="D78" s="318"/>
      <c r="E78" s="318"/>
      <c r="F78" s="318"/>
      <c r="G78" s="318"/>
      <c r="H78" s="318"/>
      <c r="I78" s="318"/>
      <c r="J78" s="318"/>
      <c r="K78" s="318"/>
      <c r="L78" s="398"/>
      <c r="M78" s="428">
        <f>IF(M50="","",M50)</f>
        <v>1</v>
      </c>
      <c r="N78" s="429"/>
      <c r="O78" s="430" t="s">
        <v>66</v>
      </c>
      <c r="P78" s="431"/>
      <c r="Q78" s="154">
        <f>IF(Q50="","",Q50)</f>
        <v>1</v>
      </c>
      <c r="R78" s="170" t="str">
        <f>IF(R50="","",R50)</f>
        <v>枚目</v>
      </c>
      <c r="S78" s="29">
        <f>IF(S50="","",S50)</f>
        <v>1080000</v>
      </c>
      <c r="T78" s="104" t="str">
        <f>IF(T50="","",T50)</f>
        <v/>
      </c>
      <c r="V78" s="425" t="str">
        <f t="shared" si="12"/>
        <v/>
      </c>
      <c r="W78" s="426" t="str">
        <f t="shared" si="12"/>
        <v/>
      </c>
      <c r="X78" s="426" t="str">
        <f t="shared" si="12"/>
        <v/>
      </c>
      <c r="Y78" s="426" t="str">
        <f t="shared" si="12"/>
        <v/>
      </c>
      <c r="Z78" s="426" t="str">
        <f t="shared" si="12"/>
        <v/>
      </c>
      <c r="AA78" s="426"/>
      <c r="AB78" s="426" t="str">
        <f t="shared" si="13"/>
        <v/>
      </c>
      <c r="AC78" s="426" t="str">
        <f t="shared" si="13"/>
        <v/>
      </c>
      <c r="AD78" s="427" t="str">
        <f t="shared" si="13"/>
        <v/>
      </c>
    </row>
    <row r="79" spans="1:30" ht="7.5" hidden="1" customHeight="1" x14ac:dyDescent="0.15"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V79" s="62"/>
      <c r="W79" s="62"/>
      <c r="X79" s="62"/>
      <c r="Y79" s="62"/>
      <c r="Z79" s="62"/>
      <c r="AA79" s="62"/>
      <c r="AB79" s="62"/>
      <c r="AC79" s="62"/>
    </row>
    <row r="80" spans="1:30" ht="22.5" hidden="1" customHeight="1" x14ac:dyDescent="0.15">
      <c r="B80" s="240" t="s">
        <v>6</v>
      </c>
      <c r="C80" s="241"/>
      <c r="D80" s="241"/>
      <c r="E80" s="240" t="s">
        <v>7</v>
      </c>
      <c r="F80" s="241"/>
      <c r="G80" s="241"/>
      <c r="H80" s="241"/>
      <c r="I80" s="241"/>
      <c r="J80" s="242"/>
      <c r="K80" s="243"/>
      <c r="L80" s="241" t="s">
        <v>8</v>
      </c>
      <c r="M80" s="241"/>
      <c r="N80" s="241"/>
      <c r="O80" s="241"/>
      <c r="P80" s="241"/>
      <c r="Q80" s="241"/>
      <c r="R80" s="159" t="s">
        <v>26</v>
      </c>
      <c r="S80" s="160" t="s">
        <v>18</v>
      </c>
      <c r="T80" s="160" t="s">
        <v>9</v>
      </c>
      <c r="V80" s="149" t="s">
        <v>20</v>
      </c>
      <c r="W80" s="134"/>
      <c r="X80" s="134"/>
      <c r="Y80" s="134"/>
      <c r="Z80" s="134"/>
      <c r="AA80" s="134"/>
      <c r="AB80" s="134"/>
      <c r="AC80" s="158"/>
      <c r="AD80" s="42" t="str">
        <f>IF(AD52="","",AD52)</f>
        <v/>
      </c>
    </row>
    <row r="81" spans="1:31" ht="22.5" hidden="1" customHeight="1" x14ac:dyDescent="0.15">
      <c r="B81" s="432" t="str">
        <f>IF(B53="","",B53)</f>
        <v/>
      </c>
      <c r="C81" s="433"/>
      <c r="D81" s="434"/>
      <c r="E81" s="432" t="str">
        <f>IF(E53="","",E53)</f>
        <v/>
      </c>
      <c r="F81" s="433"/>
      <c r="G81" s="433"/>
      <c r="H81" s="433"/>
      <c r="I81" s="433"/>
      <c r="J81" s="433"/>
      <c r="K81" s="434"/>
      <c r="L81" s="432" t="str">
        <f>IF(L53="","",L53)</f>
        <v/>
      </c>
      <c r="M81" s="433"/>
      <c r="N81" s="433"/>
      <c r="O81" s="433"/>
      <c r="P81" s="433"/>
      <c r="Q81" s="434"/>
      <c r="R81" s="1" t="str">
        <f t="shared" ref="R81:T85" si="14">IF(R53="","",R53)</f>
        <v/>
      </c>
      <c r="S81" s="35" t="str">
        <f t="shared" si="14"/>
        <v/>
      </c>
      <c r="T81" s="256" t="str">
        <f t="shared" si="14"/>
        <v/>
      </c>
      <c r="V81" s="149" t="s">
        <v>21</v>
      </c>
      <c r="W81" s="134"/>
      <c r="X81" s="134"/>
      <c r="Y81" s="134"/>
      <c r="Z81" s="134"/>
      <c r="AA81" s="134"/>
      <c r="AB81" s="134"/>
      <c r="AC81" s="158"/>
      <c r="AD81" s="42" t="str">
        <f>IF(AD53="","",AD53)</f>
        <v/>
      </c>
    </row>
    <row r="82" spans="1:31" ht="22.5" hidden="1" customHeight="1" x14ac:dyDescent="0.15">
      <c r="B82" s="419" t="str">
        <f>IF(B54="","",B54)</f>
        <v/>
      </c>
      <c r="C82" s="420"/>
      <c r="D82" s="421"/>
      <c r="E82" s="419" t="str">
        <f>IF(E54="","",E54)</f>
        <v/>
      </c>
      <c r="F82" s="420"/>
      <c r="G82" s="420"/>
      <c r="H82" s="420"/>
      <c r="I82" s="420"/>
      <c r="J82" s="420"/>
      <c r="K82" s="421"/>
      <c r="L82" s="419" t="str">
        <f>IF(L54="","",L54)</f>
        <v/>
      </c>
      <c r="M82" s="420"/>
      <c r="N82" s="420"/>
      <c r="O82" s="420"/>
      <c r="P82" s="420"/>
      <c r="Q82" s="421"/>
      <c r="R82" s="2" t="str">
        <f t="shared" si="14"/>
        <v/>
      </c>
      <c r="S82" s="36" t="str">
        <f t="shared" si="14"/>
        <v/>
      </c>
      <c r="T82" s="257" t="str">
        <f t="shared" si="14"/>
        <v/>
      </c>
      <c r="V82" s="157"/>
      <c r="W82" s="157"/>
      <c r="X82" s="157"/>
      <c r="Y82" s="157"/>
      <c r="Z82" s="157"/>
      <c r="AA82" s="157"/>
      <c r="AB82" s="157"/>
      <c r="AC82" s="157"/>
      <c r="AD82" s="157"/>
    </row>
    <row r="83" spans="1:31" ht="22.5" hidden="1" customHeight="1" x14ac:dyDescent="0.15">
      <c r="B83" s="419" t="str">
        <f>IF(B55="","",B55)</f>
        <v/>
      </c>
      <c r="C83" s="420"/>
      <c r="D83" s="421"/>
      <c r="E83" s="419" t="str">
        <f>IF(E55="","",E55)</f>
        <v/>
      </c>
      <c r="F83" s="420"/>
      <c r="G83" s="420"/>
      <c r="H83" s="420"/>
      <c r="I83" s="420"/>
      <c r="J83" s="420"/>
      <c r="K83" s="421"/>
      <c r="L83" s="419" t="str">
        <f>IF(L55="","",L55)</f>
        <v/>
      </c>
      <c r="M83" s="420"/>
      <c r="N83" s="420"/>
      <c r="O83" s="420"/>
      <c r="P83" s="420"/>
      <c r="Q83" s="421"/>
      <c r="R83" s="2" t="str">
        <f t="shared" si="14"/>
        <v/>
      </c>
      <c r="S83" s="36" t="str">
        <f t="shared" si="14"/>
        <v/>
      </c>
      <c r="T83" s="257" t="str">
        <f t="shared" si="14"/>
        <v/>
      </c>
      <c r="V83" s="149" t="s">
        <v>19</v>
      </c>
      <c r="W83" s="134"/>
      <c r="X83" s="134"/>
      <c r="Y83" s="134"/>
      <c r="Z83" s="134"/>
      <c r="AA83" s="134"/>
      <c r="AB83" s="134"/>
      <c r="AC83" s="149" t="s">
        <v>13</v>
      </c>
      <c r="AD83" s="158"/>
    </row>
    <row r="84" spans="1:31" ht="22.5" hidden="1" customHeight="1" x14ac:dyDescent="0.15">
      <c r="B84" s="419" t="str">
        <f>IF(B56="","",B56)</f>
        <v/>
      </c>
      <c r="C84" s="420"/>
      <c r="D84" s="421"/>
      <c r="E84" s="419" t="str">
        <f>IF(E56="","",E56)</f>
        <v/>
      </c>
      <c r="F84" s="420"/>
      <c r="G84" s="420"/>
      <c r="H84" s="420"/>
      <c r="I84" s="420"/>
      <c r="J84" s="420"/>
      <c r="K84" s="421"/>
      <c r="L84" s="419" t="str">
        <f>IF(L56="","",L56)</f>
        <v/>
      </c>
      <c r="M84" s="420"/>
      <c r="N84" s="420"/>
      <c r="O84" s="420"/>
      <c r="P84" s="420"/>
      <c r="Q84" s="421"/>
      <c r="R84" s="2" t="str">
        <f t="shared" si="14"/>
        <v/>
      </c>
      <c r="S84" s="36" t="str">
        <f t="shared" si="14"/>
        <v/>
      </c>
      <c r="T84" s="257" t="str">
        <f t="shared" si="14"/>
        <v/>
      </c>
      <c r="V84" s="151"/>
      <c r="W84" s="152"/>
      <c r="X84" s="152"/>
      <c r="Y84" s="152"/>
      <c r="Z84" s="152"/>
      <c r="AA84" s="152"/>
      <c r="AB84" s="152"/>
      <c r="AC84" s="151"/>
      <c r="AD84" s="153"/>
    </row>
    <row r="85" spans="1:31" ht="22.5" hidden="1" customHeight="1" x14ac:dyDescent="0.15">
      <c r="B85" s="451" t="str">
        <f>IF(B57="","",B57)</f>
        <v/>
      </c>
      <c r="C85" s="452"/>
      <c r="D85" s="453"/>
      <c r="E85" s="451" t="str">
        <f>IF(E57="","",E57)</f>
        <v/>
      </c>
      <c r="F85" s="452"/>
      <c r="G85" s="452"/>
      <c r="H85" s="452"/>
      <c r="I85" s="452"/>
      <c r="J85" s="452"/>
      <c r="K85" s="453"/>
      <c r="L85" s="451" t="str">
        <f>IF(L57="","",L57)</f>
        <v/>
      </c>
      <c r="M85" s="452"/>
      <c r="N85" s="452"/>
      <c r="O85" s="452"/>
      <c r="P85" s="452"/>
      <c r="Q85" s="453"/>
      <c r="R85" s="3" t="str">
        <f t="shared" si="14"/>
        <v/>
      </c>
      <c r="S85" s="38" t="str">
        <f t="shared" si="14"/>
        <v/>
      </c>
      <c r="T85" s="258" t="str">
        <f t="shared" si="14"/>
        <v/>
      </c>
      <c r="V85" s="161"/>
      <c r="W85" s="162"/>
      <c r="X85" s="162"/>
      <c r="Y85" s="162"/>
      <c r="Z85" s="162"/>
      <c r="AA85" s="162"/>
      <c r="AB85" s="162"/>
      <c r="AC85" s="161"/>
      <c r="AD85" s="163"/>
    </row>
    <row r="86" spans="1:31" ht="9" hidden="1" customHeight="1" x14ac:dyDescent="0.15">
      <c r="A86" s="110"/>
      <c r="AE86" s="111"/>
    </row>
    <row r="87" spans="1:31" ht="5.25" customHeight="1" x14ac:dyDescent="0.15"/>
    <row r="88" spans="1:31" ht="23.25" hidden="1" customHeight="1" thickBot="1" x14ac:dyDescent="0.2">
      <c r="P88" s="301" t="s">
        <v>16</v>
      </c>
      <c r="Q88" s="301"/>
      <c r="R88" s="301"/>
      <c r="S88" s="435"/>
      <c r="AD88" s="50" t="s">
        <v>39</v>
      </c>
    </row>
    <row r="89" spans="1:31" ht="18" hidden="1" customHeight="1" thickBot="1" x14ac:dyDescent="0.2">
      <c r="B89" s="51" t="s">
        <v>15</v>
      </c>
      <c r="C89" s="51"/>
      <c r="P89" s="436"/>
      <c r="Q89" s="437"/>
      <c r="R89" s="437"/>
      <c r="S89" s="438"/>
      <c r="T89" s="176" t="s">
        <v>12</v>
      </c>
      <c r="U89" s="87"/>
      <c r="V89" s="177" t="str">
        <f>IF(V60="","",V60)</f>
        <v>9</v>
      </c>
      <c r="W89" s="178" t="str">
        <f>IF(W60="","",W60)</f>
        <v>9</v>
      </c>
      <c r="X89" s="178" t="str">
        <f>IF(X60="","",X60)</f>
        <v>9</v>
      </c>
      <c r="Y89" s="178" t="str">
        <f>IF(Y60="","",Y60)</f>
        <v>9</v>
      </c>
      <c r="Z89" s="179" t="str">
        <f>IF(Z60="","",Z60)</f>
        <v/>
      </c>
      <c r="AA89" s="236"/>
      <c r="AB89" s="180"/>
      <c r="AC89" s="58"/>
      <c r="AD89" s="59"/>
    </row>
    <row r="90" spans="1:31" ht="18" hidden="1" customHeight="1" thickBot="1" x14ac:dyDescent="0.2">
      <c r="B90" s="51"/>
      <c r="C90" s="51"/>
      <c r="T90" s="181" t="s">
        <v>22</v>
      </c>
      <c r="U90" s="152"/>
      <c r="V90" s="152"/>
      <c r="W90" s="62"/>
      <c r="X90" s="62"/>
      <c r="Y90" s="62"/>
      <c r="Z90" s="62"/>
      <c r="AA90" s="62"/>
      <c r="AB90" s="62"/>
      <c r="AC90" s="62"/>
      <c r="AD90" s="182"/>
    </row>
    <row r="91" spans="1:31" s="73" customFormat="1" ht="29.25" hidden="1" customHeight="1" x14ac:dyDescent="0.15">
      <c r="B91" s="65" t="s">
        <v>23</v>
      </c>
      <c r="C91" s="66"/>
      <c r="D91" s="66"/>
      <c r="E91" s="183" t="str">
        <f t="shared" ref="E91:F93" si="15">IF(E62="","",E62)</f>
        <v>3</v>
      </c>
      <c r="F91" s="184" t="str">
        <f t="shared" si="15"/>
        <v>0</v>
      </c>
      <c r="G91" s="126" t="s">
        <v>14</v>
      </c>
      <c r="H91" s="184" t="str">
        <f t="shared" ref="H91:J93" si="16">IF(H62="","",H62)</f>
        <v>0</v>
      </c>
      <c r="I91" s="184" t="str">
        <f t="shared" si="16"/>
        <v>2</v>
      </c>
      <c r="J91" s="184" t="str">
        <f t="shared" si="16"/>
        <v>5</v>
      </c>
      <c r="K91" s="126" t="s">
        <v>14</v>
      </c>
      <c r="L91" s="184" t="str">
        <f t="shared" ref="L91:M93" si="17">IF(L62="","",L62)</f>
        <v>0</v>
      </c>
      <c r="M91" s="185" t="str">
        <f t="shared" si="17"/>
        <v>0</v>
      </c>
      <c r="N91" s="186"/>
      <c r="O91" s="186"/>
      <c r="Q91" s="129" t="str">
        <f>IF(Q62="","",Q62)</f>
        <v>(西暦)2018年12月31日締切</v>
      </c>
      <c r="R91" s="130"/>
      <c r="S91" s="131"/>
      <c r="T91" s="439" t="str">
        <f t="shared" ref="T91:AD92" si="18">IF(T62="","",T62)</f>
        <v>埼玉県東松山市松本町2-1-1
〇〇建設株式会社</v>
      </c>
      <c r="U91" s="440" t="str">
        <f t="shared" si="18"/>
        <v/>
      </c>
      <c r="V91" s="440" t="str">
        <f t="shared" si="18"/>
        <v/>
      </c>
      <c r="W91" s="440" t="str">
        <f t="shared" si="18"/>
        <v/>
      </c>
      <c r="X91" s="440" t="str">
        <f t="shared" si="18"/>
        <v/>
      </c>
      <c r="Y91" s="440" t="str">
        <f t="shared" si="18"/>
        <v/>
      </c>
      <c r="Z91" s="440" t="str">
        <f t="shared" si="18"/>
        <v/>
      </c>
      <c r="AA91" s="440"/>
      <c r="AB91" s="440" t="str">
        <f t="shared" si="18"/>
        <v/>
      </c>
      <c r="AC91" s="440" t="str">
        <f t="shared" si="18"/>
        <v/>
      </c>
      <c r="AD91" s="441" t="str">
        <f t="shared" si="18"/>
        <v/>
      </c>
    </row>
    <row r="92" spans="1:31" s="73" customFormat="1" ht="29.25" hidden="1" customHeight="1" x14ac:dyDescent="0.15">
      <c r="B92" s="271" t="s">
        <v>24</v>
      </c>
      <c r="C92" s="272"/>
      <c r="D92" s="273"/>
      <c r="E92" s="443" t="str">
        <f t="shared" si="15"/>
        <v>〇〇工場新築工事</v>
      </c>
      <c r="F92" s="444" t="str">
        <f t="shared" si="15"/>
        <v/>
      </c>
      <c r="G92" s="445" t="str">
        <f>IF(G63="","",G63)</f>
        <v/>
      </c>
      <c r="H92" s="445" t="str">
        <f t="shared" si="16"/>
        <v/>
      </c>
      <c r="I92" s="445" t="str">
        <f t="shared" si="16"/>
        <v/>
      </c>
      <c r="J92" s="445" t="str">
        <f t="shared" si="16"/>
        <v/>
      </c>
      <c r="K92" s="445" t="str">
        <f>IF(K63="","",K63)</f>
        <v/>
      </c>
      <c r="L92" s="445" t="str">
        <f t="shared" si="17"/>
        <v/>
      </c>
      <c r="M92" s="446" t="str">
        <f t="shared" si="17"/>
        <v/>
      </c>
      <c r="N92" s="187"/>
      <c r="O92" s="187"/>
      <c r="T92" s="442" t="str">
        <f t="shared" si="18"/>
        <v/>
      </c>
      <c r="U92" s="440" t="str">
        <f t="shared" si="18"/>
        <v/>
      </c>
      <c r="V92" s="440" t="str">
        <f t="shared" si="18"/>
        <v/>
      </c>
      <c r="W92" s="440" t="str">
        <f t="shared" si="18"/>
        <v/>
      </c>
      <c r="X92" s="440" t="str">
        <f t="shared" si="18"/>
        <v/>
      </c>
      <c r="Y92" s="440" t="str">
        <f t="shared" si="18"/>
        <v/>
      </c>
      <c r="Z92" s="440" t="str">
        <f t="shared" si="18"/>
        <v/>
      </c>
      <c r="AA92" s="440"/>
      <c r="AB92" s="440" t="str">
        <f t="shared" si="18"/>
        <v/>
      </c>
      <c r="AC92" s="440" t="str">
        <f t="shared" si="18"/>
        <v/>
      </c>
      <c r="AD92" s="441" t="str">
        <f t="shared" si="18"/>
        <v/>
      </c>
    </row>
    <row r="93" spans="1:31" s="73" customFormat="1" ht="29.25" hidden="1" customHeight="1" thickBot="1" x14ac:dyDescent="0.2">
      <c r="B93" s="77" t="s">
        <v>25</v>
      </c>
      <c r="C93" s="78"/>
      <c r="D93" s="79"/>
      <c r="E93" s="447" t="str">
        <f t="shared" si="15"/>
        <v>鈴木</v>
      </c>
      <c r="F93" s="448" t="str">
        <f t="shared" si="15"/>
        <v/>
      </c>
      <c r="G93" s="449" t="str">
        <f>IF(G64="","",G64)</f>
        <v/>
      </c>
      <c r="H93" s="449" t="str">
        <f t="shared" si="16"/>
        <v/>
      </c>
      <c r="I93" s="449" t="str">
        <f t="shared" si="16"/>
        <v/>
      </c>
      <c r="J93" s="449" t="str">
        <f t="shared" si="16"/>
        <v/>
      </c>
      <c r="K93" s="449" t="str">
        <f>IF(K64="","",K64)</f>
        <v/>
      </c>
      <c r="L93" s="449" t="str">
        <f t="shared" si="17"/>
        <v/>
      </c>
      <c r="M93" s="450" t="str">
        <f t="shared" si="17"/>
        <v/>
      </c>
      <c r="N93" s="187"/>
      <c r="O93" s="187"/>
      <c r="Q93" s="80" t="str">
        <f>IF(Q64="","",Q64)</f>
        <v>伝票№　　　　　　　　　　　　　　</v>
      </c>
      <c r="T93" s="81" t="str">
        <f>IF(T64="","",T64)</f>
        <v>　ＴＥＬ ：</v>
      </c>
      <c r="U93" s="188"/>
      <c r="V93" s="188"/>
      <c r="W93" s="188"/>
      <c r="X93" s="188"/>
      <c r="Y93" s="188"/>
      <c r="Z93" s="188"/>
      <c r="AA93" s="188"/>
      <c r="AB93" s="188"/>
      <c r="AC93" s="188"/>
      <c r="AD93" s="189"/>
    </row>
    <row r="94" spans="1:31" ht="6.75" hidden="1" customHeight="1" thickBot="1" x14ac:dyDescent="0.2"/>
    <row r="95" spans="1:31" ht="20.25" hidden="1" customHeight="1" x14ac:dyDescent="0.15">
      <c r="B95" s="190" t="s">
        <v>0</v>
      </c>
      <c r="C95" s="245"/>
      <c r="D95" s="86" t="s">
        <v>1</v>
      </c>
      <c r="E95" s="165"/>
      <c r="F95" s="165"/>
      <c r="G95" s="165"/>
      <c r="H95" s="87"/>
      <c r="I95" s="165"/>
      <c r="J95" s="165"/>
      <c r="K95" s="86" t="s">
        <v>2</v>
      </c>
      <c r="L95" s="165"/>
      <c r="M95" s="87"/>
      <c r="N95" s="87"/>
      <c r="O95" s="87"/>
      <c r="P95" s="85" t="s">
        <v>3</v>
      </c>
      <c r="Q95" s="86" t="s">
        <v>4</v>
      </c>
      <c r="R95" s="87"/>
      <c r="S95" s="85" t="s">
        <v>17</v>
      </c>
      <c r="T95" s="88" t="s">
        <v>5</v>
      </c>
      <c r="V95" s="191"/>
      <c r="W95" s="192"/>
      <c r="X95" s="193"/>
      <c r="Y95" s="193"/>
      <c r="Z95" s="192"/>
      <c r="AA95" s="192"/>
      <c r="AB95" s="194" t="s">
        <v>27</v>
      </c>
      <c r="AC95" s="195" t="str">
        <f>IF(AC38="","",AC38)</f>
        <v/>
      </c>
      <c r="AD95" s="196" t="str">
        <f>IF(AD66="","",AD66)</f>
        <v>）</v>
      </c>
    </row>
    <row r="96" spans="1:31" ht="20.25" hidden="1" customHeight="1" x14ac:dyDescent="0.15">
      <c r="B96" s="197">
        <f t="shared" ref="B96:T107" si="19">IF(B67="","",B67)</f>
        <v>4</v>
      </c>
      <c r="C96" s="198"/>
      <c r="D96" s="460" t="str">
        <f t="shared" si="19"/>
        <v>７月分出来高</v>
      </c>
      <c r="E96" s="461" t="str">
        <f t="shared" si="19"/>
        <v/>
      </c>
      <c r="F96" s="461" t="str">
        <f t="shared" si="19"/>
        <v/>
      </c>
      <c r="G96" s="461" t="str">
        <f t="shared" si="19"/>
        <v/>
      </c>
      <c r="H96" s="461" t="str">
        <f t="shared" si="19"/>
        <v/>
      </c>
      <c r="I96" s="461" t="str">
        <f t="shared" si="19"/>
        <v/>
      </c>
      <c r="J96" s="462" t="str">
        <f t="shared" si="19"/>
        <v/>
      </c>
      <c r="K96" s="463" t="str">
        <f t="shared" si="19"/>
        <v/>
      </c>
      <c r="L96" s="464" t="str">
        <f t="shared" si="19"/>
        <v/>
      </c>
      <c r="M96" s="465">
        <f t="shared" si="19"/>
        <v>1</v>
      </c>
      <c r="N96" s="249"/>
      <c r="O96" s="249"/>
      <c r="P96" s="171" t="str">
        <f t="shared" si="19"/>
        <v>式</v>
      </c>
      <c r="Q96" s="466" t="str">
        <f t="shared" si="19"/>
        <v/>
      </c>
      <c r="R96" s="467" t="str">
        <f t="shared" si="19"/>
        <v/>
      </c>
      <c r="S96" s="199">
        <f t="shared" si="19"/>
        <v>1000000</v>
      </c>
      <c r="T96" s="200" t="str">
        <f t="shared" si="19"/>
        <v/>
      </c>
      <c r="V96" s="139" t="s">
        <v>29</v>
      </c>
      <c r="W96" s="201"/>
      <c r="X96" s="201"/>
      <c r="Y96" s="201"/>
      <c r="Z96" s="201"/>
      <c r="AA96" s="201"/>
      <c r="AB96" s="201"/>
      <c r="AC96" s="140"/>
      <c r="AD96" s="202">
        <f>IF(AD39="","",AD39)</f>
        <v>0</v>
      </c>
      <c r="AE96" s="244" t="str">
        <f>IF(AE67="","",AE67)</f>
        <v/>
      </c>
    </row>
    <row r="97" spans="2:31" ht="20.25" hidden="1" customHeight="1" x14ac:dyDescent="0.15">
      <c r="B97" s="197" t="str">
        <f t="shared" si="19"/>
        <v/>
      </c>
      <c r="C97" s="198"/>
      <c r="D97" s="454" t="str">
        <f t="shared" si="19"/>
        <v/>
      </c>
      <c r="E97" s="455" t="str">
        <f t="shared" si="19"/>
        <v/>
      </c>
      <c r="F97" s="455" t="str">
        <f t="shared" si="19"/>
        <v/>
      </c>
      <c r="G97" s="455" t="str">
        <f t="shared" si="19"/>
        <v/>
      </c>
      <c r="H97" s="455" t="str">
        <f t="shared" si="19"/>
        <v/>
      </c>
      <c r="I97" s="455" t="str">
        <f t="shared" si="19"/>
        <v/>
      </c>
      <c r="J97" s="456" t="str">
        <f t="shared" si="19"/>
        <v/>
      </c>
      <c r="K97" s="457" t="str">
        <f t="shared" si="19"/>
        <v/>
      </c>
      <c r="L97" s="458" t="str">
        <f t="shared" si="19"/>
        <v/>
      </c>
      <c r="M97" s="459" t="str">
        <f t="shared" si="19"/>
        <v/>
      </c>
      <c r="N97" s="251"/>
      <c r="O97" s="251"/>
      <c r="P97" s="141" t="str">
        <f t="shared" si="19"/>
        <v/>
      </c>
      <c r="Q97" s="383" t="str">
        <f t="shared" si="19"/>
        <v/>
      </c>
      <c r="R97" s="384" t="str">
        <f t="shared" si="19"/>
        <v/>
      </c>
      <c r="S97" s="203" t="str">
        <f t="shared" si="19"/>
        <v/>
      </c>
      <c r="T97" s="204" t="str">
        <f t="shared" si="19"/>
        <v/>
      </c>
      <c r="V97" s="143" t="s">
        <v>30</v>
      </c>
      <c r="W97" s="205"/>
      <c r="X97" s="205"/>
      <c r="Y97" s="205"/>
      <c r="Z97" s="205"/>
      <c r="AA97" s="205"/>
      <c r="AB97" s="205"/>
      <c r="AC97" s="144"/>
      <c r="AD97" s="206" t="str">
        <f>IF(AD40="","",AD40)</f>
        <v/>
      </c>
      <c r="AE97" s="244" t="str">
        <f>IF(AE68="","",AE68)</f>
        <v/>
      </c>
    </row>
    <row r="98" spans="2:31" ht="20.25" hidden="1" customHeight="1" x14ac:dyDescent="0.15">
      <c r="B98" s="197" t="str">
        <f t="shared" si="19"/>
        <v/>
      </c>
      <c r="C98" s="198"/>
      <c r="D98" s="454" t="str">
        <f t="shared" si="19"/>
        <v/>
      </c>
      <c r="E98" s="455" t="str">
        <f t="shared" si="19"/>
        <v/>
      </c>
      <c r="F98" s="455" t="str">
        <f t="shared" si="19"/>
        <v/>
      </c>
      <c r="G98" s="455" t="str">
        <f t="shared" si="19"/>
        <v/>
      </c>
      <c r="H98" s="455" t="str">
        <f t="shared" si="19"/>
        <v/>
      </c>
      <c r="I98" s="455" t="str">
        <f t="shared" si="19"/>
        <v/>
      </c>
      <c r="J98" s="456" t="str">
        <f t="shared" si="19"/>
        <v/>
      </c>
      <c r="K98" s="457" t="str">
        <f t="shared" si="19"/>
        <v/>
      </c>
      <c r="L98" s="458" t="str">
        <f t="shared" si="19"/>
        <v/>
      </c>
      <c r="M98" s="459" t="str">
        <f t="shared" si="19"/>
        <v/>
      </c>
      <c r="N98" s="251"/>
      <c r="O98" s="251"/>
      <c r="P98" s="141" t="str">
        <f t="shared" si="19"/>
        <v/>
      </c>
      <c r="Q98" s="383" t="str">
        <f t="shared" si="19"/>
        <v/>
      </c>
      <c r="R98" s="384" t="str">
        <f t="shared" si="19"/>
        <v/>
      </c>
      <c r="S98" s="207" t="str">
        <f t="shared" si="19"/>
        <v/>
      </c>
      <c r="T98" s="208" t="str">
        <f t="shared" si="19"/>
        <v/>
      </c>
      <c r="V98" s="146" t="s">
        <v>31</v>
      </c>
      <c r="W98" s="209"/>
      <c r="X98" s="209"/>
      <c r="Y98" s="209"/>
      <c r="Z98" s="209"/>
      <c r="AA98" s="209"/>
      <c r="AB98" s="209"/>
      <c r="AC98" s="147"/>
      <c r="AD98" s="210">
        <f>IF(AD41="","",AD41)</f>
        <v>0</v>
      </c>
      <c r="AE98" s="244" t="str">
        <f>IF(AE69="","",AE69)</f>
        <v/>
      </c>
    </row>
    <row r="99" spans="2:31" ht="20.25" hidden="1" customHeight="1" x14ac:dyDescent="0.15">
      <c r="B99" s="197" t="str">
        <f t="shared" si="19"/>
        <v/>
      </c>
      <c r="C99" s="198"/>
      <c r="D99" s="454" t="str">
        <f t="shared" si="19"/>
        <v/>
      </c>
      <c r="E99" s="455" t="str">
        <f t="shared" si="19"/>
        <v/>
      </c>
      <c r="F99" s="455" t="str">
        <f t="shared" si="19"/>
        <v/>
      </c>
      <c r="G99" s="455" t="str">
        <f t="shared" si="19"/>
        <v/>
      </c>
      <c r="H99" s="455" t="str">
        <f t="shared" si="19"/>
        <v/>
      </c>
      <c r="I99" s="455" t="str">
        <f t="shared" si="19"/>
        <v/>
      </c>
      <c r="J99" s="456" t="str">
        <f t="shared" si="19"/>
        <v/>
      </c>
      <c r="K99" s="457" t="str">
        <f t="shared" si="19"/>
        <v/>
      </c>
      <c r="L99" s="458" t="str">
        <f t="shared" si="19"/>
        <v/>
      </c>
      <c r="M99" s="459" t="str">
        <f t="shared" si="19"/>
        <v/>
      </c>
      <c r="N99" s="251"/>
      <c r="O99" s="251"/>
      <c r="P99" s="141" t="str">
        <f t="shared" si="19"/>
        <v/>
      </c>
      <c r="Q99" s="383" t="str">
        <f t="shared" si="19"/>
        <v/>
      </c>
      <c r="R99" s="384" t="str">
        <f t="shared" si="19"/>
        <v/>
      </c>
      <c r="S99" s="207" t="str">
        <f t="shared" si="19"/>
        <v/>
      </c>
      <c r="T99" s="208" t="str">
        <f t="shared" si="19"/>
        <v/>
      </c>
      <c r="V99" s="149" t="s">
        <v>28</v>
      </c>
      <c r="W99" s="134"/>
      <c r="X99" s="134"/>
      <c r="Y99" s="134"/>
      <c r="Z99" s="134"/>
      <c r="AA99" s="134"/>
      <c r="AB99" s="134"/>
      <c r="AC99" s="134"/>
      <c r="AD99" s="150"/>
    </row>
    <row r="100" spans="2:31" ht="20.25" hidden="1" customHeight="1" x14ac:dyDescent="0.15">
      <c r="B100" s="197" t="str">
        <f t="shared" si="19"/>
        <v/>
      </c>
      <c r="C100" s="198"/>
      <c r="D100" s="454" t="str">
        <f t="shared" si="19"/>
        <v/>
      </c>
      <c r="E100" s="455" t="str">
        <f t="shared" si="19"/>
        <v/>
      </c>
      <c r="F100" s="455" t="str">
        <f t="shared" si="19"/>
        <v/>
      </c>
      <c r="G100" s="455" t="str">
        <f t="shared" si="19"/>
        <v/>
      </c>
      <c r="H100" s="455" t="str">
        <f t="shared" si="19"/>
        <v/>
      </c>
      <c r="I100" s="455" t="str">
        <f t="shared" si="19"/>
        <v/>
      </c>
      <c r="J100" s="456" t="str">
        <f t="shared" si="19"/>
        <v/>
      </c>
      <c r="K100" s="457" t="str">
        <f t="shared" si="19"/>
        <v/>
      </c>
      <c r="L100" s="458" t="str">
        <f t="shared" si="19"/>
        <v/>
      </c>
      <c r="M100" s="459" t="str">
        <f t="shared" si="19"/>
        <v/>
      </c>
      <c r="N100" s="251"/>
      <c r="O100" s="251"/>
      <c r="P100" s="141" t="str">
        <f t="shared" si="19"/>
        <v/>
      </c>
      <c r="Q100" s="383" t="str">
        <f t="shared" si="19"/>
        <v/>
      </c>
      <c r="R100" s="384" t="str">
        <f t="shared" si="19"/>
        <v/>
      </c>
      <c r="S100" s="207" t="str">
        <f t="shared" si="19"/>
        <v/>
      </c>
      <c r="T100" s="208" t="str">
        <f t="shared" si="19"/>
        <v/>
      </c>
      <c r="V100" s="139" t="s">
        <v>32</v>
      </c>
      <c r="W100" s="201"/>
      <c r="X100" s="201"/>
      <c r="Y100" s="201"/>
      <c r="Z100" s="201"/>
      <c r="AA100" s="201"/>
      <c r="AB100" s="201"/>
      <c r="AC100" s="140"/>
      <c r="AD100" s="211" t="str">
        <f>IF(AD43="","",AD43)</f>
        <v/>
      </c>
      <c r="AE100" s="244" t="str">
        <f>IF(AE71="","",AE71)</f>
        <v/>
      </c>
    </row>
    <row r="101" spans="2:31" ht="20.25" hidden="1" customHeight="1" x14ac:dyDescent="0.15">
      <c r="B101" s="197" t="str">
        <f t="shared" si="19"/>
        <v/>
      </c>
      <c r="C101" s="198"/>
      <c r="D101" s="454" t="str">
        <f t="shared" si="19"/>
        <v/>
      </c>
      <c r="E101" s="455" t="str">
        <f t="shared" si="19"/>
        <v/>
      </c>
      <c r="F101" s="455" t="str">
        <f t="shared" si="19"/>
        <v/>
      </c>
      <c r="G101" s="455" t="str">
        <f t="shared" si="19"/>
        <v/>
      </c>
      <c r="H101" s="455" t="str">
        <f t="shared" si="19"/>
        <v/>
      </c>
      <c r="I101" s="455" t="str">
        <f t="shared" si="19"/>
        <v/>
      </c>
      <c r="J101" s="456" t="str">
        <f t="shared" si="19"/>
        <v/>
      </c>
      <c r="K101" s="457" t="str">
        <f t="shared" si="19"/>
        <v/>
      </c>
      <c r="L101" s="458" t="str">
        <f t="shared" si="19"/>
        <v/>
      </c>
      <c r="M101" s="459" t="str">
        <f t="shared" si="19"/>
        <v/>
      </c>
      <c r="N101" s="251"/>
      <c r="O101" s="251"/>
      <c r="P101" s="141" t="str">
        <f t="shared" si="19"/>
        <v/>
      </c>
      <c r="Q101" s="383" t="str">
        <f t="shared" si="19"/>
        <v/>
      </c>
      <c r="R101" s="384" t="str">
        <f t="shared" si="19"/>
        <v/>
      </c>
      <c r="S101" s="207" t="str">
        <f t="shared" si="19"/>
        <v/>
      </c>
      <c r="T101" s="208" t="str">
        <f t="shared" si="19"/>
        <v/>
      </c>
      <c r="V101" s="143" t="s">
        <v>33</v>
      </c>
      <c r="W101" s="205"/>
      <c r="X101" s="205"/>
      <c r="Y101" s="205"/>
      <c r="Z101" s="205"/>
      <c r="AA101" s="205"/>
      <c r="AB101" s="212" t="str">
        <f>IF(AB44="","",AB44)</f>
        <v>％</v>
      </c>
      <c r="AC101" s="144" t="str">
        <f>IF(AC72="","",AC72)</f>
        <v/>
      </c>
      <c r="AD101" s="206">
        <f>IF(AD44="","",AD44)</f>
        <v>0</v>
      </c>
      <c r="AE101" s="244" t="str">
        <f>IF(AE72="","",AE72)</f>
        <v/>
      </c>
    </row>
    <row r="102" spans="2:31" ht="20.25" hidden="1" customHeight="1" x14ac:dyDescent="0.15">
      <c r="B102" s="197" t="str">
        <f t="shared" si="19"/>
        <v/>
      </c>
      <c r="C102" s="198"/>
      <c r="D102" s="454" t="str">
        <f t="shared" si="19"/>
        <v/>
      </c>
      <c r="E102" s="455" t="str">
        <f t="shared" si="19"/>
        <v/>
      </c>
      <c r="F102" s="455" t="str">
        <f t="shared" si="19"/>
        <v/>
      </c>
      <c r="G102" s="455" t="str">
        <f t="shared" si="19"/>
        <v/>
      </c>
      <c r="H102" s="455" t="str">
        <f t="shared" si="19"/>
        <v/>
      </c>
      <c r="I102" s="455" t="str">
        <f t="shared" si="19"/>
        <v/>
      </c>
      <c r="J102" s="456" t="str">
        <f t="shared" si="19"/>
        <v/>
      </c>
      <c r="K102" s="457" t="str">
        <f t="shared" si="19"/>
        <v/>
      </c>
      <c r="L102" s="458" t="str">
        <f t="shared" si="19"/>
        <v/>
      </c>
      <c r="M102" s="459" t="str">
        <f t="shared" si="19"/>
        <v/>
      </c>
      <c r="N102" s="251"/>
      <c r="O102" s="251"/>
      <c r="P102" s="141" t="str">
        <f t="shared" si="19"/>
        <v/>
      </c>
      <c r="Q102" s="383" t="str">
        <f t="shared" si="19"/>
        <v/>
      </c>
      <c r="R102" s="384" t="str">
        <f t="shared" si="19"/>
        <v/>
      </c>
      <c r="S102" s="213" t="str">
        <f t="shared" si="19"/>
        <v/>
      </c>
      <c r="T102" s="208" t="str">
        <f t="shared" si="19"/>
        <v/>
      </c>
      <c r="V102" s="143" t="s">
        <v>34</v>
      </c>
      <c r="W102" s="205"/>
      <c r="X102" s="205"/>
      <c r="Y102" s="205"/>
      <c r="Z102" s="205"/>
      <c r="AA102" s="205"/>
      <c r="AB102" s="205"/>
      <c r="AC102" s="144"/>
      <c r="AD102" s="206" t="str">
        <f>IF(AD45="","",AD45)</f>
        <v/>
      </c>
      <c r="AE102" s="244" t="str">
        <f>IF(AE73="","",AE73)</f>
        <v/>
      </c>
    </row>
    <row r="103" spans="2:31" ht="20.25" hidden="1" customHeight="1" x14ac:dyDescent="0.15">
      <c r="B103" s="197" t="str">
        <f t="shared" si="19"/>
        <v/>
      </c>
      <c r="C103" s="198"/>
      <c r="D103" s="454" t="str">
        <f t="shared" si="19"/>
        <v/>
      </c>
      <c r="E103" s="455" t="str">
        <f t="shared" si="19"/>
        <v/>
      </c>
      <c r="F103" s="455" t="str">
        <f t="shared" si="19"/>
        <v/>
      </c>
      <c r="G103" s="455" t="str">
        <f t="shared" si="19"/>
        <v/>
      </c>
      <c r="H103" s="455" t="str">
        <f t="shared" si="19"/>
        <v/>
      </c>
      <c r="I103" s="455" t="str">
        <f t="shared" si="19"/>
        <v/>
      </c>
      <c r="J103" s="456" t="str">
        <f t="shared" si="19"/>
        <v/>
      </c>
      <c r="K103" s="457" t="str">
        <f t="shared" si="19"/>
        <v/>
      </c>
      <c r="L103" s="458" t="str">
        <f t="shared" si="19"/>
        <v/>
      </c>
      <c r="M103" s="459" t="str">
        <f t="shared" si="19"/>
        <v/>
      </c>
      <c r="N103" s="251"/>
      <c r="O103" s="251"/>
      <c r="P103" s="141" t="str">
        <f t="shared" si="19"/>
        <v/>
      </c>
      <c r="Q103" s="383" t="str">
        <f t="shared" si="19"/>
        <v/>
      </c>
      <c r="R103" s="384" t="str">
        <f t="shared" si="19"/>
        <v/>
      </c>
      <c r="S103" s="213" t="str">
        <f t="shared" si="19"/>
        <v/>
      </c>
      <c r="T103" s="208" t="str">
        <f t="shared" si="19"/>
        <v/>
      </c>
      <c r="V103" s="146" t="s">
        <v>35</v>
      </c>
      <c r="W103" s="209"/>
      <c r="X103" s="209"/>
      <c r="Y103" s="209"/>
      <c r="Z103" s="209"/>
      <c r="AA103" s="209"/>
      <c r="AB103" s="209"/>
      <c r="AC103" s="147"/>
      <c r="AD103" s="210">
        <f>IF(AD46="","",AD46)</f>
        <v>0</v>
      </c>
      <c r="AE103" s="244" t="str">
        <f>IF(AE74="","",AE74)</f>
        <v/>
      </c>
    </row>
    <row r="104" spans="2:31" ht="20.25" hidden="1" customHeight="1" x14ac:dyDescent="0.15">
      <c r="B104" s="197" t="str">
        <f t="shared" si="19"/>
        <v/>
      </c>
      <c r="C104" s="198"/>
      <c r="D104" s="454" t="str">
        <f t="shared" si="19"/>
        <v/>
      </c>
      <c r="E104" s="455" t="str">
        <f t="shared" si="19"/>
        <v/>
      </c>
      <c r="F104" s="455" t="str">
        <f t="shared" si="19"/>
        <v/>
      </c>
      <c r="G104" s="455" t="str">
        <f t="shared" si="19"/>
        <v/>
      </c>
      <c r="H104" s="455" t="str">
        <f t="shared" si="19"/>
        <v/>
      </c>
      <c r="I104" s="455" t="str">
        <f t="shared" si="19"/>
        <v/>
      </c>
      <c r="J104" s="456" t="str">
        <f t="shared" si="19"/>
        <v/>
      </c>
      <c r="K104" s="457" t="str">
        <f t="shared" si="19"/>
        <v/>
      </c>
      <c r="L104" s="458" t="str">
        <f t="shared" si="19"/>
        <v/>
      </c>
      <c r="M104" s="459" t="str">
        <f t="shared" si="19"/>
        <v/>
      </c>
      <c r="N104" s="251"/>
      <c r="O104" s="251"/>
      <c r="P104" s="141" t="str">
        <f t="shared" si="19"/>
        <v/>
      </c>
      <c r="Q104" s="383" t="str">
        <f t="shared" si="19"/>
        <v/>
      </c>
      <c r="R104" s="384" t="str">
        <f t="shared" si="19"/>
        <v/>
      </c>
      <c r="S104" s="207" t="str">
        <f t="shared" si="19"/>
        <v/>
      </c>
      <c r="T104" s="208" t="str">
        <f t="shared" si="19"/>
        <v/>
      </c>
      <c r="V104" s="62"/>
      <c r="W104" s="62"/>
      <c r="X104" s="62"/>
      <c r="Y104" s="62"/>
      <c r="Z104" s="62"/>
      <c r="AA104" s="62"/>
      <c r="AB104" s="62"/>
      <c r="AC104" s="62"/>
      <c r="AD104" s="62"/>
    </row>
    <row r="105" spans="2:31" ht="20.25" hidden="1" customHeight="1" thickBot="1" x14ac:dyDescent="0.2">
      <c r="B105" s="197" t="str">
        <f t="shared" si="19"/>
        <v>本体価格</v>
      </c>
      <c r="C105" s="198"/>
      <c r="D105" s="454" t="str">
        <f t="shared" si="19"/>
        <v/>
      </c>
      <c r="E105" s="455" t="str">
        <f t="shared" si="19"/>
        <v/>
      </c>
      <c r="F105" s="455" t="str">
        <f t="shared" si="19"/>
        <v/>
      </c>
      <c r="G105" s="455" t="str">
        <f t="shared" si="19"/>
        <v/>
      </c>
      <c r="H105" s="455" t="str">
        <f t="shared" si="19"/>
        <v/>
      </c>
      <c r="I105" s="455" t="str">
        <f t="shared" si="19"/>
        <v/>
      </c>
      <c r="J105" s="456" t="str">
        <f t="shared" si="19"/>
        <v/>
      </c>
      <c r="K105" s="457" t="str">
        <f t="shared" si="19"/>
        <v/>
      </c>
      <c r="L105" s="458" t="str">
        <f t="shared" si="19"/>
        <v/>
      </c>
      <c r="M105" s="459" t="str">
        <f t="shared" si="19"/>
        <v/>
      </c>
      <c r="N105" s="251"/>
      <c r="O105" s="251"/>
      <c r="P105" s="141" t="str">
        <f t="shared" si="19"/>
        <v/>
      </c>
      <c r="Q105" s="383" t="str">
        <f t="shared" si="19"/>
        <v/>
      </c>
      <c r="R105" s="384" t="e">
        <f t="shared" si="19"/>
        <v>#REF!</v>
      </c>
      <c r="S105" s="207">
        <f t="shared" si="19"/>
        <v>1000000</v>
      </c>
      <c r="T105" s="208" t="str">
        <f t="shared" si="19"/>
        <v/>
      </c>
      <c r="V105" s="151" t="s">
        <v>11</v>
      </c>
      <c r="W105" s="152"/>
      <c r="X105" s="152"/>
      <c r="Y105" s="152"/>
      <c r="Z105" s="152"/>
      <c r="AA105" s="152"/>
      <c r="AB105" s="152"/>
      <c r="AC105" s="152"/>
      <c r="AD105" s="153"/>
    </row>
    <row r="106" spans="2:31" ht="20.25" hidden="1" customHeight="1" x14ac:dyDescent="0.15">
      <c r="B106" s="214"/>
      <c r="C106" s="215"/>
      <c r="D106" s="480" t="s">
        <v>47</v>
      </c>
      <c r="E106" s="480"/>
      <c r="F106" s="480"/>
      <c r="G106" s="480"/>
      <c r="H106" s="480"/>
      <c r="I106" s="480"/>
      <c r="J106" s="481"/>
      <c r="K106" s="457" t="str">
        <f t="shared" si="19"/>
        <v/>
      </c>
      <c r="L106" s="458" t="str">
        <f t="shared" si="19"/>
        <v/>
      </c>
      <c r="M106" s="459" t="str">
        <f t="shared" si="19"/>
        <v/>
      </c>
      <c r="N106" s="251"/>
      <c r="O106" s="251"/>
      <c r="P106" s="141" t="str">
        <f t="shared" si="19"/>
        <v>%</v>
      </c>
      <c r="Q106" s="383" t="str">
        <f t="shared" si="19"/>
        <v/>
      </c>
      <c r="R106" s="384" t="str">
        <f t="shared" si="19"/>
        <v/>
      </c>
      <c r="S106" s="207">
        <f t="shared" si="19"/>
        <v>80000</v>
      </c>
      <c r="T106" s="208" t="str">
        <f t="shared" si="19"/>
        <v/>
      </c>
      <c r="V106" s="468" t="str">
        <f>IF(V49="","",V49)</f>
        <v/>
      </c>
      <c r="W106" s="469" t="str">
        <f>IF(W77="","",W77)</f>
        <v/>
      </c>
      <c r="X106" s="469" t="str">
        <f>IF(X49="","",X49)</f>
        <v/>
      </c>
      <c r="Y106" s="469" t="str">
        <f>IF(Y77="","",Y77)</f>
        <v/>
      </c>
      <c r="Z106" s="469" t="str">
        <f>IF(Z49="","",Z49)</f>
        <v/>
      </c>
      <c r="AA106" s="469"/>
      <c r="AB106" s="469" t="str">
        <f>IF(AB77="","",AB77)</f>
        <v/>
      </c>
      <c r="AC106" s="469" t="str">
        <f>IF(AC49="","",AC49)</f>
        <v/>
      </c>
      <c r="AD106" s="470" t="str">
        <f>IF(AD77="","",AD77)</f>
        <v/>
      </c>
    </row>
    <row r="107" spans="2:31" ht="20.25" hidden="1" customHeight="1" x14ac:dyDescent="0.15">
      <c r="B107" s="216"/>
      <c r="C107" s="217"/>
      <c r="D107" s="455" t="s">
        <v>46</v>
      </c>
      <c r="E107" s="455"/>
      <c r="F107" s="455"/>
      <c r="G107" s="455"/>
      <c r="H107" s="455"/>
      <c r="I107" s="455"/>
      <c r="J107" s="474"/>
      <c r="K107" s="475" t="str">
        <f t="shared" si="19"/>
        <v/>
      </c>
      <c r="L107" s="476" t="str">
        <f t="shared" si="19"/>
        <v/>
      </c>
      <c r="M107" s="477">
        <f t="shared" si="19"/>
        <v>1</v>
      </c>
      <c r="N107" s="252"/>
      <c r="O107" s="252"/>
      <c r="P107" s="174" t="str">
        <f t="shared" si="19"/>
        <v/>
      </c>
      <c r="Q107" s="417">
        <f t="shared" si="19"/>
        <v>1</v>
      </c>
      <c r="R107" s="418" t="str">
        <f t="shared" si="19"/>
        <v>枚目</v>
      </c>
      <c r="S107" s="218">
        <f t="shared" si="19"/>
        <v>1080000</v>
      </c>
      <c r="T107" s="219" t="str">
        <f t="shared" si="19"/>
        <v/>
      </c>
      <c r="V107" s="468" t="str">
        <f>IF(V50="","",V50)</f>
        <v/>
      </c>
      <c r="W107" s="469" t="str">
        <f>IF(W78="","",W78)</f>
        <v/>
      </c>
      <c r="X107" s="469" t="str">
        <f>IF(X50="","",X50)</f>
        <v/>
      </c>
      <c r="Y107" s="469" t="str">
        <f>IF(Y78="","",Y78)</f>
        <v/>
      </c>
      <c r="Z107" s="469" t="str">
        <f>IF(Z50="","",Z50)</f>
        <v/>
      </c>
      <c r="AA107" s="469"/>
      <c r="AB107" s="469" t="str">
        <f>IF(AB78="","",AB78)</f>
        <v/>
      </c>
      <c r="AC107" s="469" t="str">
        <f>IF(AC50="","",AC50)</f>
        <v/>
      </c>
      <c r="AD107" s="470" t="str">
        <f>IF(AD78="","",AD78)</f>
        <v/>
      </c>
    </row>
    <row r="108" spans="2:31" ht="20.25" hidden="1" customHeight="1" thickBot="1" x14ac:dyDescent="0.2">
      <c r="B108" s="220"/>
      <c r="C108" s="221"/>
      <c r="D108" s="222" t="s">
        <v>48</v>
      </c>
      <c r="E108" s="221"/>
      <c r="F108" s="221"/>
      <c r="G108" s="221"/>
      <c r="H108" s="221"/>
      <c r="I108" s="221"/>
      <c r="J108" s="223"/>
      <c r="K108" s="224" t="e">
        <f>IF(#REF!="","",#REF!)</f>
        <v>#REF!</v>
      </c>
      <c r="L108" s="225" t="s">
        <v>50</v>
      </c>
      <c r="M108" s="226"/>
      <c r="N108" s="227"/>
      <c r="O108" s="227"/>
      <c r="P108" s="103"/>
      <c r="Q108" s="227" t="e">
        <f>IF(#REF!="","",#REF!)</f>
        <v>#REF!</v>
      </c>
      <c r="R108" s="225" t="s">
        <v>10</v>
      </c>
      <c r="S108" s="228" t="e">
        <f>IF(#REF!="","",#REF!)</f>
        <v>#REF!</v>
      </c>
      <c r="T108" s="229"/>
      <c r="V108" s="471" t="e">
        <f>IF(#REF!="","",#REF!)</f>
        <v>#REF!</v>
      </c>
      <c r="W108" s="472" t="e">
        <f>IF(#REF!="","",#REF!)</f>
        <v>#REF!</v>
      </c>
      <c r="X108" s="472" t="e">
        <f>IF(#REF!="","",#REF!)</f>
        <v>#REF!</v>
      </c>
      <c r="Y108" s="472" t="e">
        <f>IF(#REF!="","",#REF!)</f>
        <v>#REF!</v>
      </c>
      <c r="Z108" s="472" t="e">
        <f>IF(#REF!="","",#REF!)</f>
        <v>#REF!</v>
      </c>
      <c r="AA108" s="472"/>
      <c r="AB108" s="472" t="e">
        <f>IF(#REF!="","",#REF!)</f>
        <v>#REF!</v>
      </c>
      <c r="AC108" s="472" t="e">
        <f>IF(#REF!="","",#REF!)</f>
        <v>#REF!</v>
      </c>
      <c r="AD108" s="473" t="e">
        <f>IF(#REF!="","",#REF!)</f>
        <v>#REF!</v>
      </c>
    </row>
    <row r="109" spans="2:31" ht="7.5" hidden="1" customHeight="1" x14ac:dyDescent="0.15">
      <c r="V109" s="62"/>
      <c r="W109" s="62"/>
      <c r="X109" s="62"/>
      <c r="Y109" s="62"/>
      <c r="Z109" s="62"/>
      <c r="AA109" s="62"/>
      <c r="AB109" s="62"/>
      <c r="AC109" s="62"/>
    </row>
    <row r="110" spans="2:31" ht="22.5" hidden="1" customHeight="1" x14ac:dyDescent="0.15">
      <c r="B110" s="149" t="s">
        <v>6</v>
      </c>
      <c r="C110" s="134"/>
      <c r="D110" s="134"/>
      <c r="E110" s="149" t="s">
        <v>7</v>
      </c>
      <c r="F110" s="134"/>
      <c r="G110" s="134"/>
      <c r="H110" s="134"/>
      <c r="I110" s="134"/>
      <c r="J110" s="158"/>
      <c r="K110" s="149" t="s">
        <v>8</v>
      </c>
      <c r="L110" s="134"/>
      <c r="M110" s="134"/>
      <c r="N110" s="134"/>
      <c r="O110" s="134"/>
      <c r="P110" s="134"/>
      <c r="Q110" s="134"/>
      <c r="R110" s="159" t="s">
        <v>26</v>
      </c>
      <c r="S110" s="160" t="s">
        <v>18</v>
      </c>
      <c r="T110" s="160" t="s">
        <v>9</v>
      </c>
      <c r="V110" s="149" t="s">
        <v>20</v>
      </c>
      <c r="W110" s="134"/>
      <c r="X110" s="134"/>
      <c r="Y110" s="134"/>
      <c r="Z110" s="134"/>
      <c r="AA110" s="134"/>
      <c r="AB110" s="134"/>
      <c r="AC110" s="158"/>
      <c r="AD110" s="230" t="str">
        <f>IF(AD52="","",AD52)</f>
        <v/>
      </c>
      <c r="AE110" s="244" t="str">
        <f>IF(AE80="","",AE80)</f>
        <v/>
      </c>
    </row>
    <row r="111" spans="2:31" ht="22.5" hidden="1" customHeight="1" x14ac:dyDescent="0.15">
      <c r="B111" s="460" t="str">
        <f>IF(B53="","",B53)</f>
        <v/>
      </c>
      <c r="C111" s="461"/>
      <c r="D111" s="462" t="str">
        <f>IF(D81="","",D81)</f>
        <v/>
      </c>
      <c r="E111" s="478" t="str">
        <f>IF(E53="","",E53)</f>
        <v/>
      </c>
      <c r="F111" s="461" t="str">
        <f>IF(F81="","",F81)</f>
        <v/>
      </c>
      <c r="G111" s="461" t="str">
        <f>IF(G53="","",G53)</f>
        <v/>
      </c>
      <c r="H111" s="461" t="str">
        <f>IF(H81="","",H81)</f>
        <v/>
      </c>
      <c r="I111" s="461" t="str">
        <f>IF(I53="","",I53)</f>
        <v/>
      </c>
      <c r="J111" s="462" t="str">
        <f>IF(J81="","",J81)</f>
        <v/>
      </c>
      <c r="K111" s="460" t="str">
        <f>IF(K53="","",K53)</f>
        <v/>
      </c>
      <c r="L111" s="461" t="str">
        <f>IF(L81="","",L81)</f>
        <v/>
      </c>
      <c r="M111" s="461" t="str">
        <f>IF(M53="","",M53)</f>
        <v/>
      </c>
      <c r="N111" s="461"/>
      <c r="O111" s="461"/>
      <c r="P111" s="461" t="str">
        <f>IF(P81="","",P81)</f>
        <v/>
      </c>
      <c r="Q111" s="462" t="str">
        <f>IF(Q53="","",Q53)</f>
        <v/>
      </c>
      <c r="R111" s="171" t="str">
        <f>IF(R81="","",R81)</f>
        <v/>
      </c>
      <c r="S111" s="211" t="str">
        <f>IF(S53="","",S53)</f>
        <v/>
      </c>
      <c r="T111" s="172" t="str">
        <f>IF(T81="","",T81)</f>
        <v/>
      </c>
      <c r="V111" s="149" t="s">
        <v>21</v>
      </c>
      <c r="W111" s="134"/>
      <c r="X111" s="134"/>
      <c r="Y111" s="134"/>
      <c r="Z111" s="134"/>
      <c r="AA111" s="134"/>
      <c r="AB111" s="134"/>
      <c r="AC111" s="158"/>
      <c r="AD111" s="230" t="str">
        <f>IF(AD53="","",AD53)</f>
        <v/>
      </c>
      <c r="AE111" s="244" t="str">
        <f>IF(AE81="","",AE81)</f>
        <v/>
      </c>
    </row>
    <row r="112" spans="2:31" ht="22.5" hidden="1" customHeight="1" x14ac:dyDescent="0.15">
      <c r="B112" s="454" t="str">
        <f>IF(B54="","",B54)</f>
        <v/>
      </c>
      <c r="C112" s="455"/>
      <c r="D112" s="456" t="str">
        <f>IF(D82="","",D82)</f>
        <v/>
      </c>
      <c r="E112" s="479" t="str">
        <f>IF(E54="","",E54)</f>
        <v/>
      </c>
      <c r="F112" s="455" t="str">
        <f>IF(F82="","",F82)</f>
        <v/>
      </c>
      <c r="G112" s="455" t="str">
        <f>IF(G54="","",G54)</f>
        <v/>
      </c>
      <c r="H112" s="455" t="str">
        <f>IF(H82="","",H82)</f>
        <v/>
      </c>
      <c r="I112" s="455" t="str">
        <f>IF(I54="","",I54)</f>
        <v/>
      </c>
      <c r="J112" s="456" t="str">
        <f>IF(J82="","",J82)</f>
        <v/>
      </c>
      <c r="K112" s="454" t="str">
        <f>IF(K54="","",K54)</f>
        <v/>
      </c>
      <c r="L112" s="455" t="str">
        <f>IF(L82="","",L82)</f>
        <v/>
      </c>
      <c r="M112" s="455" t="str">
        <f>IF(M54="","",M54)</f>
        <v/>
      </c>
      <c r="N112" s="455"/>
      <c r="O112" s="455"/>
      <c r="P112" s="455" t="str">
        <f>IF(P82="","",P82)</f>
        <v/>
      </c>
      <c r="Q112" s="456" t="str">
        <f>IF(Q54="","",Q54)</f>
        <v/>
      </c>
      <c r="R112" s="141" t="str">
        <f>IF(R82="","",R82)</f>
        <v/>
      </c>
      <c r="S112" s="206" t="str">
        <f>IF(S54="","",S54)</f>
        <v/>
      </c>
      <c r="T112" s="173" t="str">
        <f>IF(T82="","",T82)</f>
        <v/>
      </c>
      <c r="V112" s="157"/>
      <c r="W112" s="157"/>
      <c r="X112" s="157"/>
      <c r="Y112" s="157"/>
      <c r="Z112" s="157"/>
      <c r="AA112" s="157"/>
      <c r="AB112" s="157"/>
      <c r="AC112" s="157"/>
      <c r="AD112" s="157"/>
    </row>
    <row r="113" spans="1:31" ht="22.5" hidden="1" customHeight="1" x14ac:dyDescent="0.15">
      <c r="B113" s="454" t="str">
        <f>IF(B55="","",B55)</f>
        <v/>
      </c>
      <c r="C113" s="455"/>
      <c r="D113" s="456" t="str">
        <f>IF(D83="","",D83)</f>
        <v/>
      </c>
      <c r="E113" s="479" t="str">
        <f>IF(E55="","",E55)</f>
        <v/>
      </c>
      <c r="F113" s="455" t="str">
        <f>IF(F83="","",F83)</f>
        <v/>
      </c>
      <c r="G113" s="455" t="str">
        <f>IF(G55="","",G55)</f>
        <v/>
      </c>
      <c r="H113" s="455" t="str">
        <f>IF(H83="","",H83)</f>
        <v/>
      </c>
      <c r="I113" s="455" t="str">
        <f>IF(I55="","",I55)</f>
        <v/>
      </c>
      <c r="J113" s="456" t="str">
        <f>IF(J83="","",J83)</f>
        <v/>
      </c>
      <c r="K113" s="454" t="str">
        <f>IF(K55="","",K55)</f>
        <v/>
      </c>
      <c r="L113" s="455" t="str">
        <f>IF(L83="","",L83)</f>
        <v/>
      </c>
      <c r="M113" s="455" t="str">
        <f>IF(M55="","",M55)</f>
        <v/>
      </c>
      <c r="N113" s="455"/>
      <c r="O113" s="455"/>
      <c r="P113" s="455" t="str">
        <f>IF(P83="","",P83)</f>
        <v/>
      </c>
      <c r="Q113" s="456" t="str">
        <f>IF(Q55="","",Q55)</f>
        <v/>
      </c>
      <c r="R113" s="141" t="str">
        <f>IF(R83="","",R83)</f>
        <v/>
      </c>
      <c r="S113" s="206" t="str">
        <f>IF(S55="","",S55)</f>
        <v/>
      </c>
      <c r="T113" s="173" t="str">
        <f>IF(T83="","",T83)</f>
        <v/>
      </c>
      <c r="V113" s="149" t="s">
        <v>19</v>
      </c>
      <c r="W113" s="134"/>
      <c r="X113" s="134"/>
      <c r="Y113" s="134"/>
      <c r="Z113" s="134"/>
      <c r="AA113" s="134"/>
      <c r="AB113" s="134"/>
      <c r="AC113" s="149" t="s">
        <v>13</v>
      </c>
      <c r="AD113" s="158"/>
    </row>
    <row r="114" spans="1:31" ht="22.5" hidden="1" customHeight="1" x14ac:dyDescent="0.15">
      <c r="B114" s="454" t="str">
        <f>IF(B56="","",B56)</f>
        <v/>
      </c>
      <c r="C114" s="455"/>
      <c r="D114" s="456" t="e">
        <f>IF(#REF!="","",#REF!)</f>
        <v>#REF!</v>
      </c>
      <c r="E114" s="479" t="str">
        <f>IF(E56="","",E56)</f>
        <v/>
      </c>
      <c r="F114" s="455" t="e">
        <f>IF(#REF!="","",#REF!)</f>
        <v>#REF!</v>
      </c>
      <c r="G114" s="455" t="str">
        <f>IF(G56="","",G56)</f>
        <v/>
      </c>
      <c r="H114" s="455" t="e">
        <f>IF(#REF!="","",#REF!)</f>
        <v>#REF!</v>
      </c>
      <c r="I114" s="455" t="str">
        <f>IF(I56="","",I56)</f>
        <v/>
      </c>
      <c r="J114" s="456" t="e">
        <f>IF(#REF!="","",#REF!)</f>
        <v>#REF!</v>
      </c>
      <c r="K114" s="454" t="str">
        <f>IF(K56="","",K56)</f>
        <v/>
      </c>
      <c r="L114" s="455" t="e">
        <f>IF(#REF!="","",#REF!)</f>
        <v>#REF!</v>
      </c>
      <c r="M114" s="455" t="str">
        <f>IF(M56="","",M56)</f>
        <v/>
      </c>
      <c r="N114" s="455"/>
      <c r="O114" s="455"/>
      <c r="P114" s="455" t="e">
        <f>IF(#REF!="","",#REF!)</f>
        <v>#REF!</v>
      </c>
      <c r="Q114" s="456" t="str">
        <f>IF(Q56="","",Q56)</f>
        <v/>
      </c>
      <c r="R114" s="141" t="e">
        <f>IF(#REF!="","",#REF!)</f>
        <v>#REF!</v>
      </c>
      <c r="S114" s="206" t="str">
        <f>IF(S56="","",S56)</f>
        <v/>
      </c>
      <c r="T114" s="173" t="e">
        <f>IF(#REF!="","",#REF!)</f>
        <v>#REF!</v>
      </c>
      <c r="V114" s="151"/>
      <c r="W114" s="152"/>
      <c r="X114" s="152"/>
      <c r="Y114" s="152"/>
      <c r="Z114" s="152"/>
      <c r="AA114" s="152"/>
      <c r="AB114" s="152"/>
      <c r="AC114" s="151"/>
      <c r="AD114" s="153"/>
    </row>
    <row r="115" spans="1:31" ht="22.5" hidden="1" customHeight="1" x14ac:dyDescent="0.15">
      <c r="B115" s="482" t="str">
        <f>IF(B57="","",B57)</f>
        <v/>
      </c>
      <c r="C115" s="483"/>
      <c r="D115" s="484" t="str">
        <f>IF(D85="","",D85)</f>
        <v/>
      </c>
      <c r="E115" s="485" t="str">
        <f>IF(E57="","",E57)</f>
        <v/>
      </c>
      <c r="F115" s="483" t="str">
        <f>IF(F85="","",F85)</f>
        <v/>
      </c>
      <c r="G115" s="483" t="str">
        <f>IF(G57="","",G57)</f>
        <v/>
      </c>
      <c r="H115" s="483" t="str">
        <f>IF(H85="","",H85)</f>
        <v/>
      </c>
      <c r="I115" s="483" t="str">
        <f>IF(I57="","",I57)</f>
        <v/>
      </c>
      <c r="J115" s="484" t="str">
        <f>IF(J85="","",J85)</f>
        <v/>
      </c>
      <c r="K115" s="482" t="str">
        <f>IF(K57="","",K57)</f>
        <v/>
      </c>
      <c r="L115" s="483" t="str">
        <f>IF(L85="","",L85)</f>
        <v/>
      </c>
      <c r="M115" s="483" t="str">
        <f>IF(M57="","",M57)</f>
        <v/>
      </c>
      <c r="N115" s="483"/>
      <c r="O115" s="483"/>
      <c r="P115" s="483" t="str">
        <f>IF(P85="","",P85)</f>
        <v/>
      </c>
      <c r="Q115" s="484" t="str">
        <f>IF(Q57="","",Q57)</f>
        <v/>
      </c>
      <c r="R115" s="174" t="str">
        <f>IF(R85="","",R85)</f>
        <v/>
      </c>
      <c r="S115" s="210" t="str">
        <f>IF(S57="","",S57)</f>
        <v/>
      </c>
      <c r="T115" s="175" t="str">
        <f>IF(T85="","",T85)</f>
        <v/>
      </c>
      <c r="V115" s="161"/>
      <c r="W115" s="162"/>
      <c r="X115" s="162"/>
      <c r="Y115" s="162"/>
      <c r="Z115" s="162"/>
      <c r="AA115" s="162"/>
      <c r="AB115" s="162"/>
      <c r="AC115" s="161"/>
      <c r="AD115" s="163"/>
    </row>
    <row r="116" spans="1:31" ht="9" hidden="1" customHeight="1" x14ac:dyDescent="0.15">
      <c r="A116" s="110"/>
      <c r="AE116" s="111"/>
    </row>
    <row r="117" spans="1:31" ht="24.75" hidden="1" customHeight="1" x14ac:dyDescent="0.15"/>
    <row r="118" spans="1:31" ht="24.75" hidden="1" customHeight="1" x14ac:dyDescent="0.15"/>
  </sheetData>
  <mergeCells count="254">
    <mergeCell ref="B115:D115"/>
    <mergeCell ref="E115:J115"/>
    <mergeCell ref="K115:Q115"/>
    <mergeCell ref="B113:D113"/>
    <mergeCell ref="E113:J113"/>
    <mergeCell ref="K113:Q113"/>
    <mergeCell ref="B114:D114"/>
    <mergeCell ref="E114:J114"/>
    <mergeCell ref="K114:Q114"/>
    <mergeCell ref="B111:D111"/>
    <mergeCell ref="E111:J111"/>
    <mergeCell ref="K111:Q111"/>
    <mergeCell ref="B112:D112"/>
    <mergeCell ref="E112:J112"/>
    <mergeCell ref="K112:Q112"/>
    <mergeCell ref="D106:J106"/>
    <mergeCell ref="K106:M106"/>
    <mergeCell ref="Q106:R106"/>
    <mergeCell ref="V106:AD108"/>
    <mergeCell ref="D107:J107"/>
    <mergeCell ref="K107:M107"/>
    <mergeCell ref="Q107:R107"/>
    <mergeCell ref="D104:J104"/>
    <mergeCell ref="K104:M104"/>
    <mergeCell ref="Q104:R104"/>
    <mergeCell ref="D105:J105"/>
    <mergeCell ref="K105:M105"/>
    <mergeCell ref="Q105:R105"/>
    <mergeCell ref="D102:J102"/>
    <mergeCell ref="K102:M102"/>
    <mergeCell ref="Q102:R102"/>
    <mergeCell ref="D103:J103"/>
    <mergeCell ref="K103:M103"/>
    <mergeCell ref="Q103:R103"/>
    <mergeCell ref="D100:J100"/>
    <mergeCell ref="K100:M100"/>
    <mergeCell ref="Q100:R100"/>
    <mergeCell ref="D101:J101"/>
    <mergeCell ref="K101:M101"/>
    <mergeCell ref="Q101:R101"/>
    <mergeCell ref="D98:J98"/>
    <mergeCell ref="K98:M98"/>
    <mergeCell ref="Q98:R98"/>
    <mergeCell ref="D99:J99"/>
    <mergeCell ref="K99:M99"/>
    <mergeCell ref="Q99:R99"/>
    <mergeCell ref="D96:J96"/>
    <mergeCell ref="K96:M96"/>
    <mergeCell ref="Q96:R96"/>
    <mergeCell ref="D97:J97"/>
    <mergeCell ref="K97:M97"/>
    <mergeCell ref="Q97:R97"/>
    <mergeCell ref="P88:S88"/>
    <mergeCell ref="P89:S89"/>
    <mergeCell ref="T91:AD92"/>
    <mergeCell ref="B92:D92"/>
    <mergeCell ref="E92:M92"/>
    <mergeCell ref="E93:M93"/>
    <mergeCell ref="B84:D84"/>
    <mergeCell ref="E84:K84"/>
    <mergeCell ref="L84:Q84"/>
    <mergeCell ref="B85:D85"/>
    <mergeCell ref="E85:K85"/>
    <mergeCell ref="L85:Q85"/>
    <mergeCell ref="B82:D82"/>
    <mergeCell ref="E82:K82"/>
    <mergeCell ref="L82:Q82"/>
    <mergeCell ref="B83:D83"/>
    <mergeCell ref="E83:K83"/>
    <mergeCell ref="L83:Q83"/>
    <mergeCell ref="V77:AD78"/>
    <mergeCell ref="B78:L78"/>
    <mergeCell ref="M78:N78"/>
    <mergeCell ref="O78:P78"/>
    <mergeCell ref="B81:D81"/>
    <mergeCell ref="E81:K81"/>
    <mergeCell ref="L81:Q81"/>
    <mergeCell ref="B76:L76"/>
    <mergeCell ref="M76:O76"/>
    <mergeCell ref="Q76:R76"/>
    <mergeCell ref="B77:L77"/>
    <mergeCell ref="M77:O77"/>
    <mergeCell ref="Q77:R77"/>
    <mergeCell ref="D74:L74"/>
    <mergeCell ref="M74:O74"/>
    <mergeCell ref="Q74:R74"/>
    <mergeCell ref="W74:AB74"/>
    <mergeCell ref="D75:L75"/>
    <mergeCell ref="M75:O75"/>
    <mergeCell ref="Q75:R75"/>
    <mergeCell ref="W71:AB71"/>
    <mergeCell ref="D72:L72"/>
    <mergeCell ref="M72:O72"/>
    <mergeCell ref="Q72:R72"/>
    <mergeCell ref="W72:Z72"/>
    <mergeCell ref="D73:L73"/>
    <mergeCell ref="M73:O73"/>
    <mergeCell ref="Q73:R73"/>
    <mergeCell ref="W73:AB73"/>
    <mergeCell ref="D70:L70"/>
    <mergeCell ref="M70:O70"/>
    <mergeCell ref="Q70:R70"/>
    <mergeCell ref="D71:L71"/>
    <mergeCell ref="M71:O71"/>
    <mergeCell ref="Q71:R71"/>
    <mergeCell ref="D68:L68"/>
    <mergeCell ref="M68:O68"/>
    <mergeCell ref="Q68:R68"/>
    <mergeCell ref="W68:AB68"/>
    <mergeCell ref="D69:L69"/>
    <mergeCell ref="M69:O69"/>
    <mergeCell ref="Q69:R69"/>
    <mergeCell ref="W69:AB69"/>
    <mergeCell ref="D66:L66"/>
    <mergeCell ref="M66:O66"/>
    <mergeCell ref="D67:L67"/>
    <mergeCell ref="M67:O67"/>
    <mergeCell ref="Q67:R67"/>
    <mergeCell ref="W67:AB67"/>
    <mergeCell ref="P59:S59"/>
    <mergeCell ref="M60:S60"/>
    <mergeCell ref="T62:AD63"/>
    <mergeCell ref="B63:D63"/>
    <mergeCell ref="E63:O63"/>
    <mergeCell ref="E64:O64"/>
    <mergeCell ref="U64:AC64"/>
    <mergeCell ref="B56:D56"/>
    <mergeCell ref="E56:K56"/>
    <mergeCell ref="L56:Q56"/>
    <mergeCell ref="B57:D57"/>
    <mergeCell ref="E57:K57"/>
    <mergeCell ref="L57:Q57"/>
    <mergeCell ref="B54:D54"/>
    <mergeCell ref="E54:K54"/>
    <mergeCell ref="L54:Q54"/>
    <mergeCell ref="B55:D55"/>
    <mergeCell ref="E55:K55"/>
    <mergeCell ref="L55:Q55"/>
    <mergeCell ref="V49:AD50"/>
    <mergeCell ref="B50:L50"/>
    <mergeCell ref="M50:N50"/>
    <mergeCell ref="O50:P50"/>
    <mergeCell ref="B53:D53"/>
    <mergeCell ref="E53:K53"/>
    <mergeCell ref="L53:Q53"/>
    <mergeCell ref="B48:L48"/>
    <mergeCell ref="M48:O48"/>
    <mergeCell ref="Q48:R48"/>
    <mergeCell ref="B49:L49"/>
    <mergeCell ref="M49:O49"/>
    <mergeCell ref="Q49:R49"/>
    <mergeCell ref="D46:L46"/>
    <mergeCell ref="M46:O46"/>
    <mergeCell ref="Q46:R46"/>
    <mergeCell ref="W46:AB46"/>
    <mergeCell ref="D47:L47"/>
    <mergeCell ref="M47:O47"/>
    <mergeCell ref="Q47:R47"/>
    <mergeCell ref="W43:AB43"/>
    <mergeCell ref="D44:L44"/>
    <mergeCell ref="M44:O44"/>
    <mergeCell ref="Q44:R44"/>
    <mergeCell ref="W44:Z44"/>
    <mergeCell ref="D45:L45"/>
    <mergeCell ref="M45:O45"/>
    <mergeCell ref="Q45:R45"/>
    <mergeCell ref="W45:AB45"/>
    <mergeCell ref="D42:L42"/>
    <mergeCell ref="M42:O42"/>
    <mergeCell ref="Q42:R42"/>
    <mergeCell ref="D43:L43"/>
    <mergeCell ref="M43:O43"/>
    <mergeCell ref="Q43:R43"/>
    <mergeCell ref="D40:L40"/>
    <mergeCell ref="M40:O40"/>
    <mergeCell ref="Q40:R40"/>
    <mergeCell ref="W40:AB40"/>
    <mergeCell ref="D41:L41"/>
    <mergeCell ref="M41:O41"/>
    <mergeCell ref="Q41:R41"/>
    <mergeCell ref="W41:AB41"/>
    <mergeCell ref="E36:O36"/>
    <mergeCell ref="U36:AC36"/>
    <mergeCell ref="D38:L38"/>
    <mergeCell ref="M38:O38"/>
    <mergeCell ref="D39:L39"/>
    <mergeCell ref="M39:O39"/>
    <mergeCell ref="Q39:R39"/>
    <mergeCell ref="W39:AB39"/>
    <mergeCell ref="B27:D27"/>
    <mergeCell ref="E27:J27"/>
    <mergeCell ref="K27:Q27"/>
    <mergeCell ref="P31:S31"/>
    <mergeCell ref="M32:S32"/>
    <mergeCell ref="T34:AD35"/>
    <mergeCell ref="B35:D35"/>
    <mergeCell ref="E35:O35"/>
    <mergeCell ref="B24:D24"/>
    <mergeCell ref="E24:J24"/>
    <mergeCell ref="K24:Q24"/>
    <mergeCell ref="B26:D26"/>
    <mergeCell ref="E26:J26"/>
    <mergeCell ref="K26:Q26"/>
    <mergeCell ref="B22:D22"/>
    <mergeCell ref="E22:J22"/>
    <mergeCell ref="K22:Q22"/>
    <mergeCell ref="B23:D23"/>
    <mergeCell ref="E23:J23"/>
    <mergeCell ref="K23:Q23"/>
    <mergeCell ref="B19:L19"/>
    <mergeCell ref="M19:O19"/>
    <mergeCell ref="Q19:R19"/>
    <mergeCell ref="B20:L20"/>
    <mergeCell ref="M20:N20"/>
    <mergeCell ref="O20:P20"/>
    <mergeCell ref="D17:L17"/>
    <mergeCell ref="M17:O17"/>
    <mergeCell ref="Q17:R17"/>
    <mergeCell ref="B18:L18"/>
    <mergeCell ref="M18:O18"/>
    <mergeCell ref="Q18:R18"/>
    <mergeCell ref="D15:L15"/>
    <mergeCell ref="M15:O15"/>
    <mergeCell ref="Q15:R15"/>
    <mergeCell ref="D16:L16"/>
    <mergeCell ref="M16:O16"/>
    <mergeCell ref="Q16:R16"/>
    <mergeCell ref="D10:L10"/>
    <mergeCell ref="M10:O10"/>
    <mergeCell ref="Q10:R10"/>
    <mergeCell ref="P1:S1"/>
    <mergeCell ref="M2:S2"/>
    <mergeCell ref="D13:L13"/>
    <mergeCell ref="M13:O13"/>
    <mergeCell ref="Q13:R13"/>
    <mergeCell ref="D14:L14"/>
    <mergeCell ref="M14:O14"/>
    <mergeCell ref="Q14:R14"/>
    <mergeCell ref="D11:L11"/>
    <mergeCell ref="M11:O11"/>
    <mergeCell ref="Q11:R11"/>
    <mergeCell ref="D12:L12"/>
    <mergeCell ref="M12:O12"/>
    <mergeCell ref="Q12:R12"/>
    <mergeCell ref="T4:AD5"/>
    <mergeCell ref="B5:D5"/>
    <mergeCell ref="E5:O5"/>
    <mergeCell ref="E6:O6"/>
    <mergeCell ref="U6:AC6"/>
    <mergeCell ref="D8:L8"/>
    <mergeCell ref="M8:O8"/>
    <mergeCell ref="D9:L9"/>
    <mergeCell ref="M9:O9"/>
    <mergeCell ref="Q9:R9"/>
  </mergeCells>
  <phoneticPr fontId="2"/>
  <pageMargins left="0.78740157480314965" right="0.19685039370078741" top="0.55118110236220474" bottom="0.36" header="0.35433070866141736" footer="0.15748031496062992"/>
  <pageSetup paperSize="9" scale="97" orientation="landscape" blackAndWhite="1" r:id="rId1"/>
  <headerFooter alignWithMargins="0">
    <oddFooter>&amp;R&amp;"ＭＳ 明朝,標準"&amp;8 2019.01改定</oddFooter>
  </headerFooter>
  <rowBreaks count="2" manualBreakCount="2">
    <brk id="30" max="16383" man="1"/>
    <brk id="58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請求書兼支払伝票</vt:lpstr>
      <vt:lpstr>記載例</vt:lpstr>
      <vt:lpstr>記載例!Print_Area</vt:lpstr>
      <vt:lpstr>請求書兼支払伝票!Print_Area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Administrator</cp:lastModifiedBy>
  <cp:lastPrinted>2019-05-08T11:14:13Z</cp:lastPrinted>
  <dcterms:created xsi:type="dcterms:W3CDTF">2008-10-10T06:47:58Z</dcterms:created>
  <dcterms:modified xsi:type="dcterms:W3CDTF">2019-05-08T11:14:40Z</dcterms:modified>
</cp:coreProperties>
</file>